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Отдел фин-ния отраслей образования, соц.обеспечения и СМИ\БЮДЖЕТ 2025-2027\В проект Закона\Минобр\Приложения и нормативы в Закон\"/>
    </mc:Choice>
  </mc:AlternateContent>
  <bookViews>
    <workbookView xWindow="480" yWindow="60" windowWidth="18075" windowHeight="9900" firstSheet="1" activeTab="3"/>
  </bookViews>
  <sheets>
    <sheet name="Helper" sheetId="1" state="veryHidden" r:id="rId1"/>
    <sheet name="2025" sheetId="4" r:id="rId2"/>
    <sheet name="2026" sheetId="6" r:id="rId3"/>
    <sheet name="2027" sheetId="7" r:id="rId4"/>
  </sheets>
  <definedNames>
    <definedName name="_xlnm.Print_Titles" localSheetId="1">'2025'!$A:$A</definedName>
    <definedName name="_xlnm.Print_Titles" localSheetId="2">'2026'!$A:$A</definedName>
    <definedName name="_xlnm.Print_Titles" localSheetId="3">'2027'!$A:$A</definedName>
    <definedName name="_xlnm.Print_Area" localSheetId="2">'2026'!$A$1:$AY$29</definedName>
  </definedNames>
  <calcPr calcId="152511"/>
</workbook>
</file>

<file path=xl/calcChain.xml><?xml version="1.0" encoding="utf-8"?>
<calcChain xmlns="http://schemas.openxmlformats.org/spreadsheetml/2006/main">
  <c r="B29" i="7" l="1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AV29" i="7"/>
  <c r="AW29" i="7"/>
  <c r="AX29" i="7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AX29" i="6"/>
  <c r="AY29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M29" i="4"/>
  <c r="AN29" i="4"/>
  <c r="AO29" i="4"/>
  <c r="AP29" i="4"/>
  <c r="AQ29" i="4"/>
  <c r="AR29" i="4"/>
  <c r="AS29" i="4"/>
  <c r="AT29" i="4"/>
  <c r="AU29" i="4"/>
  <c r="AV29" i="4"/>
  <c r="AW29" i="4"/>
  <c r="AX29" i="4"/>
  <c r="L154" i="1" l="1"/>
  <c r="K154" i="1"/>
  <c r="I154" i="1"/>
  <c r="H154" i="1"/>
  <c r="G154" i="1"/>
  <c r="L153" i="1"/>
  <c r="K153" i="1"/>
  <c r="I153" i="1"/>
  <c r="H153" i="1"/>
  <c r="G153" i="1"/>
  <c r="L152" i="1"/>
  <c r="K152" i="1"/>
  <c r="I152" i="1"/>
  <c r="H152" i="1"/>
  <c r="G152" i="1"/>
  <c r="L151" i="1"/>
  <c r="K151" i="1"/>
  <c r="I151" i="1"/>
  <c r="H151" i="1"/>
  <c r="G151" i="1"/>
  <c r="L150" i="1"/>
  <c r="K150" i="1"/>
  <c r="I150" i="1"/>
  <c r="H150" i="1"/>
  <c r="G150" i="1"/>
  <c r="L149" i="1"/>
  <c r="K149" i="1"/>
  <c r="I149" i="1"/>
  <c r="H149" i="1"/>
  <c r="G149" i="1"/>
  <c r="L148" i="1"/>
  <c r="K148" i="1"/>
  <c r="I148" i="1"/>
  <c r="H148" i="1"/>
  <c r="G148" i="1"/>
  <c r="L147" i="1"/>
  <c r="K147" i="1"/>
  <c r="I147" i="1"/>
  <c r="H147" i="1"/>
  <c r="G147" i="1"/>
  <c r="L146" i="1"/>
  <c r="K146" i="1"/>
  <c r="I146" i="1"/>
  <c r="H146" i="1"/>
  <c r="G146" i="1"/>
  <c r="L145" i="1"/>
  <c r="K145" i="1"/>
  <c r="I145" i="1"/>
  <c r="H145" i="1"/>
  <c r="G145" i="1"/>
  <c r="L144" i="1"/>
  <c r="K144" i="1"/>
  <c r="I144" i="1"/>
  <c r="H144" i="1"/>
  <c r="G144" i="1"/>
  <c r="L143" i="1"/>
  <c r="K143" i="1"/>
  <c r="I143" i="1"/>
  <c r="H143" i="1"/>
  <c r="G143" i="1"/>
  <c r="L142" i="1"/>
  <c r="K142" i="1"/>
  <c r="I142" i="1"/>
  <c r="H142" i="1"/>
  <c r="G142" i="1"/>
  <c r="L141" i="1"/>
  <c r="K141" i="1"/>
  <c r="I141" i="1"/>
  <c r="H141" i="1"/>
  <c r="G141" i="1"/>
  <c r="L140" i="1"/>
  <c r="K140" i="1"/>
  <c r="I140" i="1"/>
  <c r="H140" i="1"/>
  <c r="G140" i="1"/>
  <c r="L139" i="1"/>
  <c r="K139" i="1"/>
  <c r="I139" i="1"/>
  <c r="H139" i="1"/>
  <c r="G139" i="1"/>
  <c r="L138" i="1"/>
  <c r="K138" i="1"/>
  <c r="I138" i="1"/>
  <c r="H138" i="1"/>
  <c r="G138" i="1"/>
  <c r="L137" i="1"/>
  <c r="K137" i="1"/>
  <c r="I137" i="1"/>
  <c r="H137" i="1"/>
  <c r="G137" i="1"/>
  <c r="L136" i="1"/>
  <c r="K136" i="1"/>
  <c r="I136" i="1"/>
  <c r="H136" i="1"/>
  <c r="G136" i="1"/>
  <c r="L135" i="1"/>
  <c r="K135" i="1"/>
  <c r="I135" i="1"/>
  <c r="H135" i="1"/>
  <c r="G135" i="1"/>
  <c r="L134" i="1"/>
  <c r="K134" i="1"/>
  <c r="I134" i="1"/>
  <c r="H134" i="1"/>
  <c r="G134" i="1"/>
  <c r="L133" i="1"/>
  <c r="K133" i="1"/>
  <c r="I133" i="1"/>
  <c r="H133" i="1"/>
  <c r="G133" i="1"/>
  <c r="L132" i="1"/>
  <c r="K132" i="1"/>
  <c r="I132" i="1"/>
  <c r="H132" i="1"/>
  <c r="G132" i="1"/>
  <c r="L131" i="1"/>
  <c r="K131" i="1"/>
  <c r="I131" i="1"/>
  <c r="H131" i="1"/>
  <c r="G131" i="1"/>
  <c r="L130" i="1"/>
  <c r="K130" i="1"/>
  <c r="I130" i="1"/>
  <c r="H130" i="1"/>
  <c r="G130" i="1"/>
  <c r="L129" i="1"/>
  <c r="K129" i="1"/>
  <c r="I129" i="1"/>
  <c r="H129" i="1"/>
  <c r="G129" i="1"/>
  <c r="L128" i="1"/>
  <c r="K128" i="1"/>
  <c r="I128" i="1"/>
  <c r="H128" i="1"/>
  <c r="G128" i="1"/>
  <c r="L127" i="1"/>
  <c r="K127" i="1"/>
  <c r="I127" i="1"/>
  <c r="H127" i="1"/>
  <c r="G127" i="1"/>
  <c r="L126" i="1"/>
  <c r="K126" i="1"/>
  <c r="I126" i="1"/>
  <c r="H126" i="1"/>
  <c r="G126" i="1"/>
  <c r="L125" i="1"/>
  <c r="K125" i="1"/>
  <c r="I125" i="1"/>
  <c r="H125" i="1"/>
  <c r="G125" i="1"/>
  <c r="L124" i="1"/>
  <c r="K124" i="1"/>
  <c r="I124" i="1"/>
  <c r="H124" i="1"/>
  <c r="G124" i="1"/>
  <c r="L123" i="1"/>
  <c r="K123" i="1"/>
  <c r="I123" i="1"/>
  <c r="H123" i="1"/>
  <c r="G123" i="1"/>
  <c r="L122" i="1"/>
  <c r="K122" i="1"/>
  <c r="I122" i="1"/>
  <c r="H122" i="1"/>
  <c r="G122" i="1"/>
  <c r="L121" i="1"/>
  <c r="K121" i="1"/>
  <c r="I121" i="1"/>
  <c r="H121" i="1"/>
  <c r="G121" i="1"/>
  <c r="L120" i="1"/>
  <c r="K120" i="1"/>
  <c r="I120" i="1"/>
  <c r="H120" i="1"/>
  <c r="G120" i="1"/>
  <c r="L119" i="1"/>
  <c r="K119" i="1"/>
  <c r="I119" i="1"/>
  <c r="H119" i="1"/>
  <c r="G119" i="1"/>
  <c r="L118" i="1"/>
  <c r="K118" i="1"/>
  <c r="I118" i="1"/>
  <c r="H118" i="1"/>
  <c r="G118" i="1"/>
  <c r="L117" i="1"/>
  <c r="K117" i="1"/>
  <c r="I117" i="1"/>
  <c r="H117" i="1"/>
  <c r="G117" i="1"/>
  <c r="L116" i="1"/>
  <c r="K116" i="1"/>
  <c r="I116" i="1"/>
  <c r="H116" i="1"/>
  <c r="G116" i="1"/>
  <c r="L115" i="1"/>
  <c r="K115" i="1"/>
  <c r="I115" i="1"/>
  <c r="H115" i="1"/>
  <c r="G115" i="1"/>
  <c r="L114" i="1"/>
  <c r="K114" i="1"/>
  <c r="I114" i="1"/>
  <c r="H114" i="1"/>
  <c r="G114" i="1"/>
  <c r="L113" i="1"/>
  <c r="K113" i="1"/>
  <c r="I113" i="1"/>
  <c r="H113" i="1"/>
  <c r="G113" i="1"/>
  <c r="L112" i="1"/>
  <c r="K112" i="1"/>
  <c r="I112" i="1"/>
  <c r="H112" i="1"/>
  <c r="G112" i="1"/>
  <c r="L111" i="1"/>
  <c r="K111" i="1"/>
  <c r="I111" i="1"/>
  <c r="H111" i="1"/>
  <c r="G111" i="1"/>
  <c r="L110" i="1"/>
  <c r="K110" i="1"/>
  <c r="I110" i="1"/>
  <c r="H110" i="1"/>
  <c r="G110" i="1"/>
  <c r="L109" i="1"/>
  <c r="K109" i="1"/>
  <c r="I109" i="1"/>
  <c r="H109" i="1"/>
  <c r="G109" i="1"/>
  <c r="L108" i="1"/>
  <c r="K108" i="1"/>
  <c r="I108" i="1"/>
  <c r="H108" i="1"/>
  <c r="G108" i="1"/>
  <c r="L107" i="1"/>
  <c r="K107" i="1"/>
  <c r="I107" i="1"/>
  <c r="H107" i="1"/>
  <c r="G107" i="1"/>
  <c r="L106" i="1"/>
  <c r="K106" i="1"/>
  <c r="I106" i="1"/>
  <c r="H106" i="1"/>
  <c r="G106" i="1"/>
  <c r="L105" i="1"/>
  <c r="K105" i="1"/>
  <c r="I105" i="1"/>
  <c r="H105" i="1"/>
  <c r="G105" i="1"/>
  <c r="L104" i="1"/>
  <c r="K104" i="1"/>
  <c r="I104" i="1"/>
  <c r="H104" i="1"/>
  <c r="G104" i="1"/>
  <c r="L103" i="1"/>
  <c r="K103" i="1"/>
  <c r="I103" i="1"/>
  <c r="H103" i="1"/>
  <c r="G103" i="1"/>
  <c r="L102" i="1"/>
  <c r="K102" i="1"/>
  <c r="I102" i="1"/>
  <c r="H102" i="1"/>
  <c r="G102" i="1"/>
  <c r="L101" i="1"/>
  <c r="K101" i="1"/>
  <c r="I101" i="1"/>
  <c r="H101" i="1"/>
  <c r="G101" i="1"/>
  <c r="L100" i="1"/>
  <c r="K100" i="1"/>
  <c r="I100" i="1"/>
  <c r="H100" i="1"/>
  <c r="G100" i="1"/>
  <c r="L99" i="1"/>
  <c r="K99" i="1"/>
  <c r="I99" i="1"/>
  <c r="H99" i="1"/>
  <c r="G99" i="1"/>
  <c r="L98" i="1"/>
  <c r="K98" i="1"/>
  <c r="I98" i="1"/>
  <c r="H98" i="1"/>
  <c r="G98" i="1"/>
  <c r="L97" i="1"/>
  <c r="K97" i="1"/>
  <c r="I97" i="1"/>
  <c r="H97" i="1"/>
  <c r="G97" i="1"/>
  <c r="L96" i="1"/>
  <c r="K96" i="1"/>
  <c r="I96" i="1"/>
  <c r="H96" i="1"/>
  <c r="G96" i="1"/>
  <c r="L95" i="1"/>
  <c r="K95" i="1"/>
  <c r="I95" i="1"/>
  <c r="H95" i="1"/>
  <c r="G95" i="1"/>
  <c r="L94" i="1"/>
  <c r="K94" i="1"/>
  <c r="I94" i="1"/>
  <c r="H94" i="1"/>
  <c r="G94" i="1"/>
  <c r="L93" i="1"/>
  <c r="K93" i="1"/>
  <c r="I93" i="1"/>
  <c r="H93" i="1"/>
  <c r="G93" i="1"/>
  <c r="L92" i="1"/>
  <c r="K92" i="1"/>
  <c r="I92" i="1"/>
  <c r="H92" i="1"/>
  <c r="G92" i="1"/>
  <c r="L91" i="1"/>
  <c r="K91" i="1"/>
  <c r="I91" i="1"/>
  <c r="H91" i="1"/>
  <c r="G91" i="1"/>
  <c r="L90" i="1"/>
  <c r="K90" i="1"/>
  <c r="I90" i="1"/>
  <c r="H90" i="1"/>
  <c r="G90" i="1"/>
  <c r="L89" i="1"/>
  <c r="K89" i="1"/>
  <c r="I89" i="1"/>
  <c r="H89" i="1"/>
  <c r="G89" i="1"/>
  <c r="L88" i="1"/>
  <c r="K88" i="1"/>
  <c r="I88" i="1"/>
  <c r="H88" i="1"/>
  <c r="G88" i="1"/>
  <c r="L87" i="1"/>
  <c r="K87" i="1"/>
  <c r="I87" i="1"/>
  <c r="H87" i="1"/>
  <c r="G87" i="1"/>
  <c r="L86" i="1"/>
  <c r="K86" i="1"/>
  <c r="I86" i="1"/>
  <c r="H86" i="1"/>
  <c r="G86" i="1"/>
  <c r="L85" i="1"/>
  <c r="K85" i="1"/>
  <c r="I85" i="1"/>
  <c r="H85" i="1"/>
  <c r="G85" i="1"/>
  <c r="L84" i="1"/>
  <c r="K84" i="1"/>
  <c r="I84" i="1"/>
  <c r="H84" i="1"/>
  <c r="G84" i="1"/>
  <c r="L83" i="1"/>
  <c r="K83" i="1"/>
  <c r="I83" i="1"/>
  <c r="H83" i="1"/>
  <c r="G83" i="1"/>
  <c r="L82" i="1"/>
  <c r="K82" i="1"/>
  <c r="I82" i="1"/>
  <c r="H82" i="1"/>
  <c r="G82" i="1"/>
  <c r="L81" i="1"/>
  <c r="K81" i="1"/>
  <c r="I81" i="1"/>
  <c r="H81" i="1"/>
  <c r="G81" i="1"/>
  <c r="L80" i="1"/>
  <c r="K80" i="1"/>
  <c r="I80" i="1"/>
  <c r="H80" i="1"/>
  <c r="G80" i="1"/>
  <c r="L79" i="1"/>
  <c r="K79" i="1"/>
  <c r="I79" i="1"/>
  <c r="H79" i="1"/>
  <c r="G79" i="1"/>
  <c r="L78" i="1"/>
  <c r="K78" i="1"/>
  <c r="I78" i="1"/>
  <c r="H78" i="1"/>
  <c r="G78" i="1"/>
  <c r="L77" i="1"/>
  <c r="K77" i="1"/>
  <c r="I77" i="1"/>
  <c r="H77" i="1"/>
  <c r="G77" i="1"/>
  <c r="L76" i="1"/>
  <c r="K76" i="1"/>
  <c r="I76" i="1"/>
  <c r="H76" i="1"/>
  <c r="G76" i="1"/>
  <c r="L75" i="1"/>
  <c r="K75" i="1"/>
  <c r="I75" i="1"/>
  <c r="H75" i="1"/>
  <c r="G75" i="1"/>
  <c r="L74" i="1"/>
  <c r="K74" i="1"/>
  <c r="I74" i="1"/>
  <c r="H74" i="1"/>
  <c r="G74" i="1"/>
  <c r="L73" i="1"/>
  <c r="K73" i="1"/>
  <c r="I73" i="1"/>
  <c r="H73" i="1"/>
  <c r="G73" i="1"/>
  <c r="L72" i="1"/>
  <c r="K72" i="1"/>
  <c r="I72" i="1"/>
  <c r="H72" i="1"/>
  <c r="G72" i="1"/>
  <c r="L71" i="1"/>
  <c r="K71" i="1"/>
  <c r="I71" i="1"/>
  <c r="H71" i="1"/>
  <c r="G71" i="1"/>
  <c r="L70" i="1"/>
  <c r="K70" i="1"/>
  <c r="I70" i="1"/>
  <c r="H70" i="1"/>
  <c r="G70" i="1"/>
  <c r="L69" i="1"/>
  <c r="K69" i="1"/>
  <c r="I69" i="1"/>
  <c r="H69" i="1"/>
  <c r="G69" i="1"/>
  <c r="L68" i="1"/>
  <c r="K68" i="1"/>
  <c r="I68" i="1"/>
  <c r="H68" i="1"/>
  <c r="G68" i="1"/>
  <c r="L67" i="1"/>
  <c r="K67" i="1"/>
  <c r="I67" i="1"/>
  <c r="H67" i="1"/>
  <c r="G67" i="1"/>
  <c r="L66" i="1"/>
  <c r="K66" i="1"/>
  <c r="I66" i="1"/>
  <c r="H66" i="1"/>
  <c r="G66" i="1"/>
  <c r="L65" i="1"/>
  <c r="K65" i="1"/>
  <c r="I65" i="1"/>
  <c r="H65" i="1"/>
  <c r="G65" i="1"/>
  <c r="L64" i="1"/>
  <c r="K64" i="1"/>
  <c r="I64" i="1"/>
  <c r="H64" i="1"/>
  <c r="G64" i="1"/>
  <c r="L63" i="1"/>
  <c r="K63" i="1"/>
  <c r="I63" i="1"/>
  <c r="H63" i="1"/>
  <c r="G63" i="1"/>
  <c r="L62" i="1"/>
  <c r="K62" i="1"/>
  <c r="I62" i="1"/>
  <c r="H62" i="1"/>
  <c r="G62" i="1"/>
  <c r="L61" i="1"/>
  <c r="K61" i="1"/>
  <c r="I61" i="1"/>
  <c r="H61" i="1"/>
  <c r="G61" i="1"/>
  <c r="L60" i="1"/>
  <c r="K60" i="1"/>
  <c r="I60" i="1"/>
  <c r="H60" i="1"/>
  <c r="G60" i="1"/>
  <c r="L59" i="1"/>
  <c r="K59" i="1"/>
  <c r="I59" i="1"/>
  <c r="H59" i="1"/>
  <c r="G59" i="1"/>
  <c r="L58" i="1"/>
  <c r="K58" i="1"/>
  <c r="I58" i="1"/>
  <c r="H58" i="1"/>
  <c r="G58" i="1"/>
  <c r="L57" i="1"/>
  <c r="K57" i="1"/>
  <c r="I57" i="1"/>
  <c r="H57" i="1"/>
  <c r="G57" i="1"/>
  <c r="L56" i="1"/>
  <c r="K56" i="1"/>
  <c r="I56" i="1"/>
  <c r="H56" i="1"/>
  <c r="G56" i="1"/>
  <c r="L55" i="1"/>
  <c r="K55" i="1"/>
  <c r="I55" i="1"/>
  <c r="H55" i="1"/>
  <c r="G55" i="1"/>
  <c r="L54" i="1"/>
  <c r="K54" i="1"/>
  <c r="I54" i="1"/>
  <c r="H54" i="1"/>
  <c r="G54" i="1"/>
  <c r="L53" i="1"/>
  <c r="K53" i="1"/>
  <c r="I53" i="1"/>
  <c r="H53" i="1"/>
  <c r="G53" i="1"/>
  <c r="L52" i="1"/>
  <c r="K52" i="1"/>
  <c r="I52" i="1"/>
  <c r="H52" i="1"/>
  <c r="G52" i="1"/>
  <c r="L51" i="1"/>
  <c r="K51" i="1"/>
  <c r="I51" i="1"/>
  <c r="H51" i="1"/>
  <c r="G51" i="1"/>
  <c r="L50" i="1"/>
  <c r="K50" i="1"/>
  <c r="I50" i="1"/>
  <c r="H50" i="1"/>
  <c r="G50" i="1"/>
  <c r="L49" i="1"/>
  <c r="K49" i="1"/>
  <c r="I49" i="1"/>
  <c r="H49" i="1"/>
  <c r="G49" i="1"/>
  <c r="L48" i="1"/>
  <c r="K48" i="1"/>
  <c r="I48" i="1"/>
  <c r="H48" i="1"/>
  <c r="G48" i="1"/>
  <c r="L47" i="1"/>
  <c r="K47" i="1"/>
  <c r="I47" i="1"/>
  <c r="H47" i="1"/>
  <c r="G47" i="1"/>
  <c r="L46" i="1"/>
  <c r="K46" i="1"/>
  <c r="I46" i="1"/>
  <c r="H46" i="1"/>
  <c r="G46" i="1"/>
  <c r="L45" i="1"/>
  <c r="K45" i="1"/>
  <c r="I45" i="1"/>
  <c r="H45" i="1"/>
  <c r="G45" i="1"/>
  <c r="L44" i="1"/>
  <c r="K44" i="1"/>
  <c r="I44" i="1"/>
  <c r="H44" i="1"/>
  <c r="G44" i="1"/>
  <c r="L43" i="1"/>
  <c r="K43" i="1"/>
  <c r="I43" i="1"/>
  <c r="H43" i="1"/>
  <c r="G43" i="1"/>
  <c r="L42" i="1"/>
  <c r="K42" i="1"/>
  <c r="I42" i="1"/>
  <c r="H42" i="1"/>
  <c r="G42" i="1"/>
  <c r="L41" i="1"/>
  <c r="K41" i="1"/>
  <c r="I41" i="1"/>
  <c r="H41" i="1"/>
  <c r="G41" i="1"/>
  <c r="L40" i="1"/>
  <c r="K40" i="1"/>
  <c r="I40" i="1"/>
  <c r="H40" i="1"/>
  <c r="G40" i="1"/>
  <c r="L39" i="1"/>
  <c r="K39" i="1"/>
  <c r="I39" i="1"/>
  <c r="H39" i="1"/>
  <c r="G39" i="1"/>
  <c r="L38" i="1"/>
  <c r="K38" i="1"/>
  <c r="I38" i="1"/>
  <c r="H38" i="1"/>
  <c r="G38" i="1"/>
  <c r="L37" i="1"/>
  <c r="K37" i="1"/>
  <c r="I37" i="1"/>
  <c r="H37" i="1"/>
  <c r="G37" i="1"/>
  <c r="L36" i="1"/>
  <c r="K36" i="1"/>
  <c r="I36" i="1"/>
  <c r="H36" i="1"/>
  <c r="G36" i="1"/>
  <c r="L35" i="1"/>
  <c r="K35" i="1"/>
  <c r="I35" i="1"/>
  <c r="H35" i="1"/>
  <c r="G35" i="1"/>
  <c r="L34" i="1"/>
  <c r="K34" i="1"/>
  <c r="I34" i="1"/>
  <c r="H34" i="1"/>
  <c r="G34" i="1"/>
  <c r="L33" i="1"/>
  <c r="K33" i="1"/>
  <c r="I33" i="1"/>
  <c r="H33" i="1"/>
  <c r="G33" i="1"/>
  <c r="L32" i="1"/>
  <c r="K32" i="1"/>
  <c r="I32" i="1"/>
  <c r="H32" i="1"/>
  <c r="G32" i="1"/>
  <c r="L31" i="1"/>
  <c r="K31" i="1"/>
  <c r="I31" i="1"/>
  <c r="H31" i="1"/>
  <c r="G31" i="1"/>
  <c r="L30" i="1"/>
  <c r="K30" i="1"/>
  <c r="I30" i="1"/>
  <c r="H30" i="1"/>
  <c r="G30" i="1"/>
  <c r="L29" i="1"/>
  <c r="K29" i="1"/>
  <c r="I29" i="1"/>
  <c r="H29" i="1"/>
  <c r="G29" i="1"/>
  <c r="L28" i="1"/>
  <c r="K28" i="1"/>
  <c r="I28" i="1"/>
  <c r="H28" i="1"/>
  <c r="G28" i="1"/>
  <c r="L27" i="1"/>
  <c r="K27" i="1"/>
  <c r="I27" i="1"/>
  <c r="H27" i="1"/>
  <c r="G27" i="1"/>
  <c r="L26" i="1"/>
  <c r="K26" i="1"/>
  <c r="I26" i="1"/>
  <c r="H26" i="1"/>
  <c r="G26" i="1"/>
  <c r="L25" i="1"/>
  <c r="K25" i="1"/>
  <c r="I25" i="1"/>
  <c r="H25" i="1"/>
  <c r="G25" i="1"/>
  <c r="L24" i="1"/>
  <c r="K24" i="1"/>
  <c r="I24" i="1"/>
  <c r="H24" i="1"/>
  <c r="G24" i="1"/>
  <c r="L23" i="1"/>
  <c r="K23" i="1"/>
  <c r="I23" i="1"/>
  <c r="H23" i="1"/>
  <c r="G23" i="1"/>
  <c r="L22" i="1"/>
  <c r="K22" i="1"/>
  <c r="I22" i="1"/>
  <c r="H22" i="1"/>
  <c r="G22" i="1"/>
  <c r="L21" i="1"/>
  <c r="K21" i="1"/>
  <c r="I21" i="1"/>
  <c r="H21" i="1"/>
  <c r="G21" i="1"/>
  <c r="L20" i="1"/>
  <c r="K20" i="1"/>
  <c r="I20" i="1"/>
  <c r="H20" i="1"/>
  <c r="G20" i="1"/>
  <c r="L19" i="1"/>
  <c r="K19" i="1"/>
  <c r="I19" i="1"/>
  <c r="H19" i="1"/>
  <c r="G19" i="1"/>
  <c r="L18" i="1"/>
  <c r="K18" i="1"/>
  <c r="I18" i="1"/>
  <c r="H18" i="1"/>
  <c r="G18" i="1"/>
  <c r="L17" i="1"/>
  <c r="K17" i="1"/>
  <c r="I17" i="1"/>
  <c r="H17" i="1"/>
  <c r="G17" i="1"/>
  <c r="L16" i="1"/>
  <c r="K16" i="1"/>
  <c r="I16" i="1"/>
  <c r="H16" i="1"/>
  <c r="G16" i="1"/>
  <c r="L15" i="1"/>
  <c r="K15" i="1"/>
  <c r="I15" i="1"/>
  <c r="H15" i="1"/>
  <c r="G15" i="1"/>
  <c r="L14" i="1"/>
  <c r="K14" i="1"/>
  <c r="I14" i="1"/>
  <c r="H14" i="1"/>
  <c r="G14" i="1"/>
  <c r="L13" i="1"/>
  <c r="K13" i="1"/>
  <c r="I13" i="1"/>
  <c r="H13" i="1"/>
  <c r="G13" i="1"/>
  <c r="L12" i="1"/>
  <c r="K12" i="1"/>
  <c r="I12" i="1"/>
  <c r="H12" i="1"/>
  <c r="G12" i="1"/>
  <c r="L11" i="1"/>
  <c r="K11" i="1"/>
  <c r="I11" i="1"/>
  <c r="H11" i="1"/>
  <c r="G11" i="1"/>
</calcChain>
</file>

<file path=xl/sharedStrings.xml><?xml version="1.0" encoding="utf-8"?>
<sst xmlns="http://schemas.openxmlformats.org/spreadsheetml/2006/main" count="276" uniqueCount="52">
  <si>
    <t>Среднегодовой контингент в обычных классах, чел</t>
  </si>
  <si>
    <t>Планируемое количество обучающихся 1-ой ступени общего образования (1 - 4 классы осуществляющих переход на федеральный государственный образовательный стандарт)</t>
  </si>
  <si>
    <t>Обычные классы вечерней (сменной) общеобразовательной школы, расположенной в поселках городского типа (нормативная субвенция)</t>
  </si>
  <si>
    <t>Обычные классы вечерней (сменной) общеобразовательной школы, расположенной в сельской местности (нормативная субвенция)</t>
  </si>
  <si>
    <t>Обычные классы общеобразовательных школ, расположенных в городской местности (нормативная субвенция)</t>
  </si>
  <si>
    <t>Среднегодовой контингент в обычных классах с филиалами, чел</t>
  </si>
  <si>
    <t>Среднегодовой контингент в гимназических и лицейских классах, чел</t>
  </si>
  <si>
    <t>1-я ступень общего образования  для классов, осуществляющих переход на федеральный государственный образовательный стандарт</t>
  </si>
  <si>
    <t>Обычные классы общеобразовательных школ, расположенных в сельской местности (нормативная субвенция)</t>
  </si>
  <si>
    <t>Планируемое количество обучающихся 2-ой ступени общего образования (5 - 9 классы) для классов, осуществляющих переход на федеральный государственный образовательный стандарт</t>
  </si>
  <si>
    <t>Гимназические и лицейские классы общеобразовательных школ, расположенных в поселках городского типа (нормативная субвенция)</t>
  </si>
  <si>
    <t>Наименование бюджета</t>
  </si>
  <si>
    <t>Планируемое количество обучающихся 3-ой ступени общего образования (10- 11 классы)</t>
  </si>
  <si>
    <t>2-я ступень общего образования (5 - 9 классы) для классов, осуществляющих переход на федеральный государственный образовательный стандарт</t>
  </si>
  <si>
    <t>Обычные классы с филиалами общеобразовательных школ, расположенных в сельской местности (нормативная субвенция)</t>
  </si>
  <si>
    <t>Обычные классы начальной школы - детского сада, расположенной в сельской местности (нормативная субвенция)</t>
  </si>
  <si>
    <t>Обычные классы общеобразовательных школ, расположенных в поселках городского типа (нормативная субвенция)</t>
  </si>
  <si>
    <t>Обычные классы с филиалами общеобразовательных школ, расположенных в городской местности (нормативная субвенция)</t>
  </si>
  <si>
    <t>Гимназические и лицейские классы школы - детского сада, расположенной в городской местности (нормативная субвенция)</t>
  </si>
  <si>
    <t>Всего</t>
  </si>
  <si>
    <t>Гимназические и лицейские классы общеобразовательных школ, расположенных в городской местности (нормативная субвенция)</t>
  </si>
  <si>
    <t>3-я ступень общего образования (10 - 11 классы)</t>
  </si>
  <si>
    <t>Гимназические и лицейские классы общеобразовательных школ, расположенных в сельской местности (нормативная субвенция)</t>
  </si>
  <si>
    <t>Среднегодовой контингент - всего, чел</t>
  </si>
  <si>
    <t>Ардатовский</t>
  </si>
  <si>
    <t xml:space="preserve">Атюрьевский </t>
  </si>
  <si>
    <t>Атяшевский</t>
  </si>
  <si>
    <t>Большеигнатовский</t>
  </si>
  <si>
    <t>Дубенский</t>
  </si>
  <si>
    <t>Ельниковский</t>
  </si>
  <si>
    <t>Зубово-Полянский</t>
  </si>
  <si>
    <t xml:space="preserve">Инсарский </t>
  </si>
  <si>
    <t>Ичалковский</t>
  </si>
  <si>
    <t xml:space="preserve">Кадошкинский </t>
  </si>
  <si>
    <t xml:space="preserve">Кочкуровский </t>
  </si>
  <si>
    <t>Краснослободский</t>
  </si>
  <si>
    <t>Лямбирский</t>
  </si>
  <si>
    <t>Ромодановский</t>
  </si>
  <si>
    <t>Старошайговский</t>
  </si>
  <si>
    <t>Темниковский</t>
  </si>
  <si>
    <t>Теньгушевский</t>
  </si>
  <si>
    <t>Торбеевский</t>
  </si>
  <si>
    <t xml:space="preserve">Чамзинский </t>
  </si>
  <si>
    <t>Ковылкинский</t>
  </si>
  <si>
    <t>Рузаевский</t>
  </si>
  <si>
    <t>ИТОГО</t>
  </si>
  <si>
    <t>Общий объем субвенции, тыс. рублей</t>
  </si>
  <si>
    <t>РАСЧЕТ
 РАСПРЕДЕЛЕНИЯ МЕЖДУ МУНИЦИПАЛЬНЫМИ ОБРАЗОВАНИЯМИ В РЕСПУБЛИКЕ МОРДОВИЯ 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УСЛУГ), НА 2025 ГОД</t>
  </si>
  <si>
    <t>Большеберезниковский</t>
  </si>
  <si>
    <t>городской округ Саранск</t>
  </si>
  <si>
    <t>РАСЧЕТ
 РАСПРЕДЕЛЕНИЯ МЕЖДУ МУНИЦИПАЛЬНЫМИ ОБРАЗОВАНИЯМИ В РЕСПУБЛИКЕ МОРДОВИЯ 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УСЛУГ), НА 2027  ГОД</t>
  </si>
  <si>
    <t>РАСЧЕТ
 РАСПРЕДЕЛЕНИЯ МЕЖДУ МУНИЦИПАЛЬНЫМИ ОБРАЗОВАНИЯМИ В РЕСПУБЛИКЕ МОРДОВИЯ 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УСЛУГ), НА 2026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</si>
</sst>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00"/>
    <numFmt numFmtId="166" formatCode="#,##0.0"/>
    <numFmt numFmtId="167" formatCode="_-* 0_р_._-;\-* 0_р_._-;_-* &quot;-&quot;??_р_._-;_-@_-"/>
  </numFmts>
  <fonts count="12" x14ac:knownFonts="1">
    <font>
      <sz val="11"/>
      <color theme="1"/>
      <name val="Times New Roman"/>
      <family val="2"/>
    </font>
    <font>
      <sz val="9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2"/>
    </font>
    <font>
      <sz val="9"/>
      <color theme="1"/>
      <name val="Calibri"/>
      <family val="2"/>
    </font>
    <font>
      <sz val="10"/>
      <color theme="1"/>
      <name val="Times New Roman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2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99A8AC"/>
      </left>
      <right style="hair">
        <color rgb="FF99A8AC"/>
      </right>
      <top style="hair">
        <color rgb="FF99A8AC"/>
      </top>
      <bottom style="hair">
        <color rgb="FF99A8AC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</cellStyleXfs>
  <cellXfs count="34">
    <xf numFmtId="0" fontId="0" fillId="0" borderId="0" xfId="0"/>
    <xf numFmtId="165" fontId="0" fillId="0" borderId="0" xfId="0" applyNumberFormat="1"/>
    <xf numFmtId="49" fontId="0" fillId="0" borderId="0" xfId="0" applyNumberFormat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165" fontId="0" fillId="0" borderId="1" xfId="0" applyNumberFormat="1" applyBorder="1"/>
    <xf numFmtId="0" fontId="0" fillId="0" borderId="1" xfId="0" applyBorder="1"/>
    <xf numFmtId="165" fontId="0" fillId="2" borderId="0" xfId="0" applyNumberFormat="1" applyFill="1"/>
    <xf numFmtId="0" fontId="0" fillId="2" borderId="0" xfId="0" applyFill="1"/>
    <xf numFmtId="0" fontId="7" fillId="2" borderId="1" xfId="0" applyFont="1" applyFill="1" applyBorder="1" applyAlignment="1">
      <alignment vertical="center" wrapText="1"/>
    </xf>
    <xf numFmtId="49" fontId="0" fillId="2" borderId="0" xfId="0" applyNumberFormat="1" applyFill="1"/>
    <xf numFmtId="165" fontId="0" fillId="2" borderId="1" xfId="0" applyNumberFormat="1" applyFill="1" applyBorder="1"/>
    <xf numFmtId="0" fontId="0" fillId="2" borderId="1" xfId="0" applyFill="1" applyBorder="1"/>
    <xf numFmtId="166" fontId="8" fillId="0" borderId="1" xfId="0" applyNumberFormat="1" applyFont="1" applyBorder="1"/>
    <xf numFmtId="0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1" xfId="0" applyNumberFormat="1" applyFont="1" applyBorder="1"/>
    <xf numFmtId="0" fontId="4" fillId="0" borderId="0" xfId="0" applyNumberFormat="1" applyFont="1" applyBorder="1" applyAlignment="1" applyProtection="1">
      <alignment horizontal="center" vertical="top" wrapText="1"/>
      <protection locked="0"/>
    </xf>
    <xf numFmtId="165" fontId="10" fillId="2" borderId="1" xfId="0" applyNumberFormat="1" applyFont="1" applyFill="1" applyBorder="1"/>
    <xf numFmtId="0" fontId="10" fillId="2" borderId="1" xfId="0" applyFont="1" applyFill="1" applyBorder="1"/>
    <xf numFmtId="165" fontId="10" fillId="0" borderId="1" xfId="0" applyNumberFormat="1" applyFont="1" applyBorder="1"/>
    <xf numFmtId="166" fontId="9" fillId="2" borderId="1" xfId="0" applyNumberFormat="1" applyFont="1" applyFill="1" applyBorder="1"/>
    <xf numFmtId="0" fontId="4" fillId="2" borderId="3" xfId="0" applyNumberFormat="1" applyFont="1" applyFill="1" applyBorder="1" applyAlignment="1" applyProtection="1">
      <alignment horizontal="right" vertical="top" wrapText="1"/>
      <protection locked="0"/>
    </xf>
    <xf numFmtId="49" fontId="0" fillId="2" borderId="0" xfId="0" applyNumberFormat="1" applyFill="1" applyAlignment="1">
      <alignment wrapText="1"/>
    </xf>
    <xf numFmtId="49" fontId="0" fillId="2" borderId="0" xfId="0" applyNumberFormat="1" applyFill="1" applyAlignment="1"/>
    <xf numFmtId="49" fontId="0" fillId="2" borderId="0" xfId="0" applyNumberFormat="1" applyFill="1" applyAlignment="1">
      <alignment horizont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1" fillId="2" borderId="1" xfId="4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 applyProtection="1">
      <alignment horizontal="center" vertical="top" wrapText="1"/>
      <protection locked="0"/>
    </xf>
    <xf numFmtId="49" fontId="0" fillId="2" borderId="0" xfId="0" applyNumberFormat="1" applyFill="1" applyAlignment="1">
      <alignment horizontal="center"/>
    </xf>
  </cellXfs>
  <cellStyles count="6">
    <cellStyle name="Обычный" xfId="0" builtinId="0"/>
    <cellStyle name="Обычный 10" xfId="1"/>
    <cellStyle name="Обычный 11" xfId="5"/>
    <cellStyle name="Обычный 2" xfId="2"/>
    <cellStyle name="Обычный 4" xfId="3"/>
    <cellStyle name="Финансовый" xfId="4" builtinId="3"/>
  </cellStyles>
  <dxfs count="33"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FFC0C0"/>
      <rgbColor rgb="00DCDCD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1:L154"/>
  <sheetViews>
    <sheetView workbookViewId="0"/>
  </sheetViews>
  <sheetFormatPr defaultRowHeight="15" x14ac:dyDescent="0.25"/>
  <sheetData>
    <row r="11" spans="7:12" x14ac:dyDescent="0.25">
      <c r="G11">
        <f t="shared" ref="G11:G154" si="0">$G$7</f>
        <v>0</v>
      </c>
      <c r="H11">
        <f t="shared" ref="H11:H154" si="1">$H$7</f>
        <v>0</v>
      </c>
      <c r="I11">
        <f t="shared" ref="I11:I154" si="2">$I$7</f>
        <v>0</v>
      </c>
      <c r="K11">
        <f t="shared" ref="K11:K154" si="3">$K$7</f>
        <v>0</v>
      </c>
      <c r="L11">
        <f t="shared" ref="L11:L154" si="4">$L$7</f>
        <v>0</v>
      </c>
    </row>
    <row r="12" spans="7:12" x14ac:dyDescent="0.25">
      <c r="G12">
        <f t="shared" si="0"/>
        <v>0</v>
      </c>
      <c r="H12">
        <f t="shared" si="1"/>
        <v>0</v>
      </c>
      <c r="I12">
        <f t="shared" si="2"/>
        <v>0</v>
      </c>
      <c r="K12">
        <f t="shared" si="3"/>
        <v>0</v>
      </c>
      <c r="L12">
        <f t="shared" si="4"/>
        <v>0</v>
      </c>
    </row>
    <row r="13" spans="7:12" x14ac:dyDescent="0.25">
      <c r="G13">
        <f t="shared" si="0"/>
        <v>0</v>
      </c>
      <c r="H13">
        <f t="shared" si="1"/>
        <v>0</v>
      </c>
      <c r="I13">
        <f t="shared" si="2"/>
        <v>0</v>
      </c>
      <c r="K13">
        <f t="shared" si="3"/>
        <v>0</v>
      </c>
      <c r="L13">
        <f t="shared" si="4"/>
        <v>0</v>
      </c>
    </row>
    <row r="14" spans="7:12" x14ac:dyDescent="0.25">
      <c r="G14">
        <f t="shared" si="0"/>
        <v>0</v>
      </c>
      <c r="H14">
        <f t="shared" si="1"/>
        <v>0</v>
      </c>
      <c r="I14">
        <f t="shared" si="2"/>
        <v>0</v>
      </c>
      <c r="K14">
        <f t="shared" si="3"/>
        <v>0</v>
      </c>
      <c r="L14">
        <f t="shared" si="4"/>
        <v>0</v>
      </c>
    </row>
    <row r="15" spans="7:12" x14ac:dyDescent="0.25">
      <c r="G15">
        <f t="shared" si="0"/>
        <v>0</v>
      </c>
      <c r="H15">
        <f t="shared" si="1"/>
        <v>0</v>
      </c>
      <c r="I15">
        <f t="shared" si="2"/>
        <v>0</v>
      </c>
      <c r="K15">
        <f t="shared" si="3"/>
        <v>0</v>
      </c>
      <c r="L15">
        <f t="shared" si="4"/>
        <v>0</v>
      </c>
    </row>
    <row r="16" spans="7:12" x14ac:dyDescent="0.25">
      <c r="G16">
        <f t="shared" si="0"/>
        <v>0</v>
      </c>
      <c r="H16">
        <f t="shared" si="1"/>
        <v>0</v>
      </c>
      <c r="I16">
        <f t="shared" si="2"/>
        <v>0</v>
      </c>
      <c r="K16">
        <f t="shared" si="3"/>
        <v>0</v>
      </c>
      <c r="L16">
        <f t="shared" si="4"/>
        <v>0</v>
      </c>
    </row>
    <row r="17" spans="7:12" x14ac:dyDescent="0.25">
      <c r="G17">
        <f t="shared" si="0"/>
        <v>0</v>
      </c>
      <c r="H17">
        <f t="shared" si="1"/>
        <v>0</v>
      </c>
      <c r="I17">
        <f t="shared" si="2"/>
        <v>0</v>
      </c>
      <c r="K17">
        <f t="shared" si="3"/>
        <v>0</v>
      </c>
      <c r="L17">
        <f t="shared" si="4"/>
        <v>0</v>
      </c>
    </row>
    <row r="18" spans="7:12" x14ac:dyDescent="0.25">
      <c r="G18">
        <f t="shared" si="0"/>
        <v>0</v>
      </c>
      <c r="H18">
        <f t="shared" si="1"/>
        <v>0</v>
      </c>
      <c r="I18">
        <f t="shared" si="2"/>
        <v>0</v>
      </c>
      <c r="K18">
        <f t="shared" si="3"/>
        <v>0</v>
      </c>
      <c r="L18">
        <f t="shared" si="4"/>
        <v>0</v>
      </c>
    </row>
    <row r="19" spans="7:12" x14ac:dyDescent="0.25">
      <c r="G19">
        <f t="shared" si="0"/>
        <v>0</v>
      </c>
      <c r="H19">
        <f t="shared" si="1"/>
        <v>0</v>
      </c>
      <c r="I19">
        <f t="shared" si="2"/>
        <v>0</v>
      </c>
      <c r="K19">
        <f t="shared" si="3"/>
        <v>0</v>
      </c>
      <c r="L19">
        <f t="shared" si="4"/>
        <v>0</v>
      </c>
    </row>
    <row r="20" spans="7:12" x14ac:dyDescent="0.25">
      <c r="G20">
        <f t="shared" si="0"/>
        <v>0</v>
      </c>
      <c r="H20">
        <f t="shared" si="1"/>
        <v>0</v>
      </c>
      <c r="I20">
        <f t="shared" si="2"/>
        <v>0</v>
      </c>
      <c r="K20">
        <f t="shared" si="3"/>
        <v>0</v>
      </c>
      <c r="L20">
        <f t="shared" si="4"/>
        <v>0</v>
      </c>
    </row>
    <row r="21" spans="7:12" x14ac:dyDescent="0.25">
      <c r="G21">
        <f t="shared" si="0"/>
        <v>0</v>
      </c>
      <c r="H21">
        <f t="shared" si="1"/>
        <v>0</v>
      </c>
      <c r="I21">
        <f t="shared" si="2"/>
        <v>0</v>
      </c>
      <c r="K21">
        <f t="shared" si="3"/>
        <v>0</v>
      </c>
      <c r="L21">
        <f t="shared" si="4"/>
        <v>0</v>
      </c>
    </row>
    <row r="22" spans="7:12" x14ac:dyDescent="0.25">
      <c r="G22">
        <f t="shared" si="0"/>
        <v>0</v>
      </c>
      <c r="H22">
        <f t="shared" si="1"/>
        <v>0</v>
      </c>
      <c r="I22">
        <f t="shared" si="2"/>
        <v>0</v>
      </c>
      <c r="K22">
        <f t="shared" si="3"/>
        <v>0</v>
      </c>
      <c r="L22">
        <f t="shared" si="4"/>
        <v>0</v>
      </c>
    </row>
    <row r="23" spans="7:12" x14ac:dyDescent="0.25">
      <c r="G23">
        <f t="shared" si="0"/>
        <v>0</v>
      </c>
      <c r="H23">
        <f t="shared" si="1"/>
        <v>0</v>
      </c>
      <c r="I23">
        <f t="shared" si="2"/>
        <v>0</v>
      </c>
      <c r="K23">
        <f t="shared" si="3"/>
        <v>0</v>
      </c>
      <c r="L23">
        <f t="shared" si="4"/>
        <v>0</v>
      </c>
    </row>
    <row r="24" spans="7:12" x14ac:dyDescent="0.25">
      <c r="G24">
        <f t="shared" si="0"/>
        <v>0</v>
      </c>
      <c r="H24">
        <f t="shared" si="1"/>
        <v>0</v>
      </c>
      <c r="I24">
        <f t="shared" si="2"/>
        <v>0</v>
      </c>
      <c r="K24">
        <f t="shared" si="3"/>
        <v>0</v>
      </c>
      <c r="L24">
        <f t="shared" si="4"/>
        <v>0</v>
      </c>
    </row>
    <row r="25" spans="7:12" x14ac:dyDescent="0.25">
      <c r="G25">
        <f t="shared" si="0"/>
        <v>0</v>
      </c>
      <c r="H25">
        <f t="shared" si="1"/>
        <v>0</v>
      </c>
      <c r="I25">
        <f t="shared" si="2"/>
        <v>0</v>
      </c>
      <c r="K25">
        <f t="shared" si="3"/>
        <v>0</v>
      </c>
      <c r="L25">
        <f t="shared" si="4"/>
        <v>0</v>
      </c>
    </row>
    <row r="26" spans="7:12" x14ac:dyDescent="0.25">
      <c r="G26">
        <f t="shared" si="0"/>
        <v>0</v>
      </c>
      <c r="H26">
        <f t="shared" si="1"/>
        <v>0</v>
      </c>
      <c r="I26">
        <f t="shared" si="2"/>
        <v>0</v>
      </c>
      <c r="K26">
        <f t="shared" si="3"/>
        <v>0</v>
      </c>
      <c r="L26">
        <f t="shared" si="4"/>
        <v>0</v>
      </c>
    </row>
    <row r="27" spans="7:12" x14ac:dyDescent="0.25">
      <c r="G27">
        <f t="shared" si="0"/>
        <v>0</v>
      </c>
      <c r="H27">
        <f t="shared" si="1"/>
        <v>0</v>
      </c>
      <c r="I27">
        <f t="shared" si="2"/>
        <v>0</v>
      </c>
      <c r="K27">
        <f t="shared" si="3"/>
        <v>0</v>
      </c>
      <c r="L27">
        <f t="shared" si="4"/>
        <v>0</v>
      </c>
    </row>
    <row r="28" spans="7:12" x14ac:dyDescent="0.25">
      <c r="G28">
        <f t="shared" si="0"/>
        <v>0</v>
      </c>
      <c r="H28">
        <f t="shared" si="1"/>
        <v>0</v>
      </c>
      <c r="I28">
        <f t="shared" si="2"/>
        <v>0</v>
      </c>
      <c r="K28">
        <f t="shared" si="3"/>
        <v>0</v>
      </c>
      <c r="L28">
        <f t="shared" si="4"/>
        <v>0</v>
      </c>
    </row>
    <row r="29" spans="7:12" x14ac:dyDescent="0.25">
      <c r="G29">
        <f t="shared" si="0"/>
        <v>0</v>
      </c>
      <c r="H29">
        <f t="shared" si="1"/>
        <v>0</v>
      </c>
      <c r="I29">
        <f t="shared" si="2"/>
        <v>0</v>
      </c>
      <c r="K29">
        <f t="shared" si="3"/>
        <v>0</v>
      </c>
      <c r="L29">
        <f t="shared" si="4"/>
        <v>0</v>
      </c>
    </row>
    <row r="30" spans="7:12" x14ac:dyDescent="0.25">
      <c r="G30">
        <f t="shared" si="0"/>
        <v>0</v>
      </c>
      <c r="H30">
        <f t="shared" si="1"/>
        <v>0</v>
      </c>
      <c r="I30">
        <f t="shared" si="2"/>
        <v>0</v>
      </c>
      <c r="K30">
        <f t="shared" si="3"/>
        <v>0</v>
      </c>
      <c r="L30">
        <f t="shared" si="4"/>
        <v>0</v>
      </c>
    </row>
    <row r="31" spans="7:12" x14ac:dyDescent="0.25">
      <c r="G31">
        <f t="shared" si="0"/>
        <v>0</v>
      </c>
      <c r="H31">
        <f t="shared" si="1"/>
        <v>0</v>
      </c>
      <c r="I31">
        <f t="shared" si="2"/>
        <v>0</v>
      </c>
      <c r="K31">
        <f t="shared" si="3"/>
        <v>0</v>
      </c>
      <c r="L31">
        <f t="shared" si="4"/>
        <v>0</v>
      </c>
    </row>
    <row r="32" spans="7:12" x14ac:dyDescent="0.25">
      <c r="G32">
        <f t="shared" si="0"/>
        <v>0</v>
      </c>
      <c r="H32">
        <f t="shared" si="1"/>
        <v>0</v>
      </c>
      <c r="I32">
        <f t="shared" si="2"/>
        <v>0</v>
      </c>
      <c r="K32">
        <f t="shared" si="3"/>
        <v>0</v>
      </c>
      <c r="L32">
        <f t="shared" si="4"/>
        <v>0</v>
      </c>
    </row>
    <row r="33" spans="7:12" x14ac:dyDescent="0.25">
      <c r="G33">
        <f t="shared" si="0"/>
        <v>0</v>
      </c>
      <c r="H33">
        <f t="shared" si="1"/>
        <v>0</v>
      </c>
      <c r="I33">
        <f t="shared" si="2"/>
        <v>0</v>
      </c>
      <c r="K33">
        <f t="shared" si="3"/>
        <v>0</v>
      </c>
      <c r="L33">
        <f t="shared" si="4"/>
        <v>0</v>
      </c>
    </row>
    <row r="34" spans="7:12" x14ac:dyDescent="0.25">
      <c r="G34">
        <f t="shared" si="0"/>
        <v>0</v>
      </c>
      <c r="H34">
        <f t="shared" si="1"/>
        <v>0</v>
      </c>
      <c r="I34">
        <f t="shared" si="2"/>
        <v>0</v>
      </c>
      <c r="K34">
        <f t="shared" si="3"/>
        <v>0</v>
      </c>
      <c r="L34">
        <f t="shared" si="4"/>
        <v>0</v>
      </c>
    </row>
    <row r="35" spans="7:12" x14ac:dyDescent="0.25">
      <c r="G35">
        <f t="shared" si="0"/>
        <v>0</v>
      </c>
      <c r="H35">
        <f t="shared" si="1"/>
        <v>0</v>
      </c>
      <c r="I35">
        <f t="shared" si="2"/>
        <v>0</v>
      </c>
      <c r="K35">
        <f t="shared" si="3"/>
        <v>0</v>
      </c>
      <c r="L35">
        <f t="shared" si="4"/>
        <v>0</v>
      </c>
    </row>
    <row r="36" spans="7:12" x14ac:dyDescent="0.25">
      <c r="G36">
        <f t="shared" si="0"/>
        <v>0</v>
      </c>
      <c r="H36">
        <f t="shared" si="1"/>
        <v>0</v>
      </c>
      <c r="I36">
        <f t="shared" si="2"/>
        <v>0</v>
      </c>
      <c r="K36">
        <f t="shared" si="3"/>
        <v>0</v>
      </c>
      <c r="L36">
        <f t="shared" si="4"/>
        <v>0</v>
      </c>
    </row>
    <row r="37" spans="7:12" x14ac:dyDescent="0.25">
      <c r="G37">
        <f t="shared" si="0"/>
        <v>0</v>
      </c>
      <c r="H37">
        <f t="shared" si="1"/>
        <v>0</v>
      </c>
      <c r="I37">
        <f t="shared" si="2"/>
        <v>0</v>
      </c>
      <c r="K37">
        <f t="shared" si="3"/>
        <v>0</v>
      </c>
      <c r="L37">
        <f t="shared" si="4"/>
        <v>0</v>
      </c>
    </row>
    <row r="38" spans="7:12" x14ac:dyDescent="0.25">
      <c r="G38">
        <f t="shared" si="0"/>
        <v>0</v>
      </c>
      <c r="H38">
        <f t="shared" si="1"/>
        <v>0</v>
      </c>
      <c r="I38">
        <f t="shared" si="2"/>
        <v>0</v>
      </c>
      <c r="K38">
        <f t="shared" si="3"/>
        <v>0</v>
      </c>
      <c r="L38">
        <f t="shared" si="4"/>
        <v>0</v>
      </c>
    </row>
    <row r="39" spans="7:12" x14ac:dyDescent="0.25">
      <c r="G39">
        <f t="shared" si="0"/>
        <v>0</v>
      </c>
      <c r="H39">
        <f t="shared" si="1"/>
        <v>0</v>
      </c>
      <c r="I39">
        <f t="shared" si="2"/>
        <v>0</v>
      </c>
      <c r="K39">
        <f t="shared" si="3"/>
        <v>0</v>
      </c>
      <c r="L39">
        <f t="shared" si="4"/>
        <v>0</v>
      </c>
    </row>
    <row r="40" spans="7:12" x14ac:dyDescent="0.25">
      <c r="G40">
        <f t="shared" si="0"/>
        <v>0</v>
      </c>
      <c r="H40">
        <f t="shared" si="1"/>
        <v>0</v>
      </c>
      <c r="I40">
        <f t="shared" si="2"/>
        <v>0</v>
      </c>
      <c r="K40">
        <f t="shared" si="3"/>
        <v>0</v>
      </c>
      <c r="L40">
        <f t="shared" si="4"/>
        <v>0</v>
      </c>
    </row>
    <row r="41" spans="7:12" x14ac:dyDescent="0.25">
      <c r="G41">
        <f t="shared" si="0"/>
        <v>0</v>
      </c>
      <c r="H41">
        <f t="shared" si="1"/>
        <v>0</v>
      </c>
      <c r="I41">
        <f t="shared" si="2"/>
        <v>0</v>
      </c>
      <c r="K41">
        <f t="shared" si="3"/>
        <v>0</v>
      </c>
      <c r="L41">
        <f t="shared" si="4"/>
        <v>0</v>
      </c>
    </row>
    <row r="42" spans="7:12" x14ac:dyDescent="0.25">
      <c r="G42">
        <f t="shared" si="0"/>
        <v>0</v>
      </c>
      <c r="H42">
        <f t="shared" si="1"/>
        <v>0</v>
      </c>
      <c r="I42">
        <f t="shared" si="2"/>
        <v>0</v>
      </c>
      <c r="K42">
        <f t="shared" si="3"/>
        <v>0</v>
      </c>
      <c r="L42">
        <f t="shared" si="4"/>
        <v>0</v>
      </c>
    </row>
    <row r="43" spans="7:12" x14ac:dyDescent="0.25">
      <c r="G43">
        <f t="shared" si="0"/>
        <v>0</v>
      </c>
      <c r="H43">
        <f t="shared" si="1"/>
        <v>0</v>
      </c>
      <c r="I43">
        <f t="shared" si="2"/>
        <v>0</v>
      </c>
      <c r="K43">
        <f t="shared" si="3"/>
        <v>0</v>
      </c>
      <c r="L43">
        <f t="shared" si="4"/>
        <v>0</v>
      </c>
    </row>
    <row r="44" spans="7:12" x14ac:dyDescent="0.25">
      <c r="G44">
        <f t="shared" si="0"/>
        <v>0</v>
      </c>
      <c r="H44">
        <f t="shared" si="1"/>
        <v>0</v>
      </c>
      <c r="I44">
        <f t="shared" si="2"/>
        <v>0</v>
      </c>
      <c r="K44">
        <f t="shared" si="3"/>
        <v>0</v>
      </c>
      <c r="L44">
        <f t="shared" si="4"/>
        <v>0</v>
      </c>
    </row>
    <row r="45" spans="7:12" x14ac:dyDescent="0.25">
      <c r="G45">
        <f t="shared" si="0"/>
        <v>0</v>
      </c>
      <c r="H45">
        <f t="shared" si="1"/>
        <v>0</v>
      </c>
      <c r="I45">
        <f t="shared" si="2"/>
        <v>0</v>
      </c>
      <c r="K45">
        <f t="shared" si="3"/>
        <v>0</v>
      </c>
      <c r="L45">
        <f t="shared" si="4"/>
        <v>0</v>
      </c>
    </row>
    <row r="46" spans="7:12" x14ac:dyDescent="0.25">
      <c r="G46">
        <f t="shared" si="0"/>
        <v>0</v>
      </c>
      <c r="H46">
        <f t="shared" si="1"/>
        <v>0</v>
      </c>
      <c r="I46">
        <f t="shared" si="2"/>
        <v>0</v>
      </c>
      <c r="K46">
        <f t="shared" si="3"/>
        <v>0</v>
      </c>
      <c r="L46">
        <f t="shared" si="4"/>
        <v>0</v>
      </c>
    </row>
    <row r="47" spans="7:12" x14ac:dyDescent="0.25">
      <c r="G47">
        <f t="shared" si="0"/>
        <v>0</v>
      </c>
      <c r="H47">
        <f t="shared" si="1"/>
        <v>0</v>
      </c>
      <c r="I47">
        <f t="shared" si="2"/>
        <v>0</v>
      </c>
      <c r="K47">
        <f t="shared" si="3"/>
        <v>0</v>
      </c>
      <c r="L47">
        <f t="shared" si="4"/>
        <v>0</v>
      </c>
    </row>
    <row r="48" spans="7:12" x14ac:dyDescent="0.25">
      <c r="G48">
        <f t="shared" si="0"/>
        <v>0</v>
      </c>
      <c r="H48">
        <f t="shared" si="1"/>
        <v>0</v>
      </c>
      <c r="I48">
        <f t="shared" si="2"/>
        <v>0</v>
      </c>
      <c r="K48">
        <f t="shared" si="3"/>
        <v>0</v>
      </c>
      <c r="L48">
        <f t="shared" si="4"/>
        <v>0</v>
      </c>
    </row>
    <row r="49" spans="7:12" x14ac:dyDescent="0.25">
      <c r="G49">
        <f t="shared" si="0"/>
        <v>0</v>
      </c>
      <c r="H49">
        <f t="shared" si="1"/>
        <v>0</v>
      </c>
      <c r="I49">
        <f t="shared" si="2"/>
        <v>0</v>
      </c>
      <c r="K49">
        <f t="shared" si="3"/>
        <v>0</v>
      </c>
      <c r="L49">
        <f t="shared" si="4"/>
        <v>0</v>
      </c>
    </row>
    <row r="50" spans="7:12" x14ac:dyDescent="0.25">
      <c r="G50">
        <f t="shared" si="0"/>
        <v>0</v>
      </c>
      <c r="H50">
        <f t="shared" si="1"/>
        <v>0</v>
      </c>
      <c r="I50">
        <f t="shared" si="2"/>
        <v>0</v>
      </c>
      <c r="K50">
        <f t="shared" si="3"/>
        <v>0</v>
      </c>
      <c r="L50">
        <f t="shared" si="4"/>
        <v>0</v>
      </c>
    </row>
    <row r="51" spans="7:12" x14ac:dyDescent="0.25">
      <c r="G51">
        <f t="shared" si="0"/>
        <v>0</v>
      </c>
      <c r="H51">
        <f t="shared" si="1"/>
        <v>0</v>
      </c>
      <c r="I51">
        <f t="shared" si="2"/>
        <v>0</v>
      </c>
      <c r="K51">
        <f t="shared" si="3"/>
        <v>0</v>
      </c>
      <c r="L51">
        <f t="shared" si="4"/>
        <v>0</v>
      </c>
    </row>
    <row r="52" spans="7:12" x14ac:dyDescent="0.25">
      <c r="G52">
        <f t="shared" si="0"/>
        <v>0</v>
      </c>
      <c r="H52">
        <f t="shared" si="1"/>
        <v>0</v>
      </c>
      <c r="I52">
        <f t="shared" si="2"/>
        <v>0</v>
      </c>
      <c r="K52">
        <f t="shared" si="3"/>
        <v>0</v>
      </c>
      <c r="L52">
        <f t="shared" si="4"/>
        <v>0</v>
      </c>
    </row>
    <row r="53" spans="7:12" x14ac:dyDescent="0.25">
      <c r="G53">
        <f t="shared" si="0"/>
        <v>0</v>
      </c>
      <c r="H53">
        <f t="shared" si="1"/>
        <v>0</v>
      </c>
      <c r="I53">
        <f t="shared" si="2"/>
        <v>0</v>
      </c>
      <c r="K53">
        <f t="shared" si="3"/>
        <v>0</v>
      </c>
      <c r="L53">
        <f t="shared" si="4"/>
        <v>0</v>
      </c>
    </row>
    <row r="54" spans="7:12" x14ac:dyDescent="0.25">
      <c r="G54">
        <f t="shared" si="0"/>
        <v>0</v>
      </c>
      <c r="H54">
        <f t="shared" si="1"/>
        <v>0</v>
      </c>
      <c r="I54">
        <f t="shared" si="2"/>
        <v>0</v>
      </c>
      <c r="K54">
        <f t="shared" si="3"/>
        <v>0</v>
      </c>
      <c r="L54">
        <f t="shared" si="4"/>
        <v>0</v>
      </c>
    </row>
    <row r="55" spans="7:12" x14ac:dyDescent="0.25">
      <c r="G55">
        <f t="shared" si="0"/>
        <v>0</v>
      </c>
      <c r="H55">
        <f t="shared" si="1"/>
        <v>0</v>
      </c>
      <c r="I55">
        <f t="shared" si="2"/>
        <v>0</v>
      </c>
      <c r="K55">
        <f t="shared" si="3"/>
        <v>0</v>
      </c>
      <c r="L55">
        <f t="shared" si="4"/>
        <v>0</v>
      </c>
    </row>
    <row r="56" spans="7:12" x14ac:dyDescent="0.25">
      <c r="G56">
        <f t="shared" si="0"/>
        <v>0</v>
      </c>
      <c r="H56">
        <f t="shared" si="1"/>
        <v>0</v>
      </c>
      <c r="I56">
        <f t="shared" si="2"/>
        <v>0</v>
      </c>
      <c r="K56">
        <f t="shared" si="3"/>
        <v>0</v>
      </c>
      <c r="L56">
        <f t="shared" si="4"/>
        <v>0</v>
      </c>
    </row>
    <row r="57" spans="7:12" x14ac:dyDescent="0.25">
      <c r="G57">
        <f t="shared" si="0"/>
        <v>0</v>
      </c>
      <c r="H57">
        <f t="shared" si="1"/>
        <v>0</v>
      </c>
      <c r="I57">
        <f t="shared" si="2"/>
        <v>0</v>
      </c>
      <c r="K57">
        <f t="shared" si="3"/>
        <v>0</v>
      </c>
      <c r="L57">
        <f t="shared" si="4"/>
        <v>0</v>
      </c>
    </row>
    <row r="58" spans="7:12" x14ac:dyDescent="0.25">
      <c r="G58">
        <f t="shared" si="0"/>
        <v>0</v>
      </c>
      <c r="H58">
        <f t="shared" si="1"/>
        <v>0</v>
      </c>
      <c r="I58">
        <f t="shared" si="2"/>
        <v>0</v>
      </c>
      <c r="K58">
        <f t="shared" si="3"/>
        <v>0</v>
      </c>
      <c r="L58">
        <f t="shared" si="4"/>
        <v>0</v>
      </c>
    </row>
    <row r="59" spans="7:12" x14ac:dyDescent="0.25">
      <c r="G59">
        <f t="shared" si="0"/>
        <v>0</v>
      </c>
      <c r="H59">
        <f t="shared" si="1"/>
        <v>0</v>
      </c>
      <c r="I59">
        <f t="shared" si="2"/>
        <v>0</v>
      </c>
      <c r="K59">
        <f t="shared" si="3"/>
        <v>0</v>
      </c>
      <c r="L59">
        <f t="shared" si="4"/>
        <v>0</v>
      </c>
    </row>
    <row r="60" spans="7:12" x14ac:dyDescent="0.25">
      <c r="G60">
        <f t="shared" si="0"/>
        <v>0</v>
      </c>
      <c r="H60">
        <f t="shared" si="1"/>
        <v>0</v>
      </c>
      <c r="I60">
        <f t="shared" si="2"/>
        <v>0</v>
      </c>
      <c r="K60">
        <f t="shared" si="3"/>
        <v>0</v>
      </c>
      <c r="L60">
        <f t="shared" si="4"/>
        <v>0</v>
      </c>
    </row>
    <row r="61" spans="7:12" x14ac:dyDescent="0.25">
      <c r="G61">
        <f t="shared" si="0"/>
        <v>0</v>
      </c>
      <c r="H61">
        <f t="shared" si="1"/>
        <v>0</v>
      </c>
      <c r="I61">
        <f t="shared" si="2"/>
        <v>0</v>
      </c>
      <c r="K61">
        <f t="shared" si="3"/>
        <v>0</v>
      </c>
      <c r="L61">
        <f t="shared" si="4"/>
        <v>0</v>
      </c>
    </row>
    <row r="62" spans="7:12" x14ac:dyDescent="0.25">
      <c r="G62">
        <f t="shared" si="0"/>
        <v>0</v>
      </c>
      <c r="H62">
        <f t="shared" si="1"/>
        <v>0</v>
      </c>
      <c r="I62">
        <f t="shared" si="2"/>
        <v>0</v>
      </c>
      <c r="K62">
        <f t="shared" si="3"/>
        <v>0</v>
      </c>
      <c r="L62">
        <f t="shared" si="4"/>
        <v>0</v>
      </c>
    </row>
    <row r="63" spans="7:12" x14ac:dyDescent="0.25">
      <c r="G63">
        <f t="shared" si="0"/>
        <v>0</v>
      </c>
      <c r="H63">
        <f t="shared" si="1"/>
        <v>0</v>
      </c>
      <c r="I63">
        <f t="shared" si="2"/>
        <v>0</v>
      </c>
      <c r="K63">
        <f t="shared" si="3"/>
        <v>0</v>
      </c>
      <c r="L63">
        <f t="shared" si="4"/>
        <v>0</v>
      </c>
    </row>
    <row r="64" spans="7:12" x14ac:dyDescent="0.25">
      <c r="G64">
        <f t="shared" si="0"/>
        <v>0</v>
      </c>
      <c r="H64">
        <f t="shared" si="1"/>
        <v>0</v>
      </c>
      <c r="I64">
        <f t="shared" si="2"/>
        <v>0</v>
      </c>
      <c r="K64">
        <f t="shared" si="3"/>
        <v>0</v>
      </c>
      <c r="L64">
        <f t="shared" si="4"/>
        <v>0</v>
      </c>
    </row>
    <row r="65" spans="7:12" x14ac:dyDescent="0.25">
      <c r="G65">
        <f t="shared" si="0"/>
        <v>0</v>
      </c>
      <c r="H65">
        <f t="shared" si="1"/>
        <v>0</v>
      </c>
      <c r="I65">
        <f t="shared" si="2"/>
        <v>0</v>
      </c>
      <c r="K65">
        <f t="shared" si="3"/>
        <v>0</v>
      </c>
      <c r="L65">
        <f t="shared" si="4"/>
        <v>0</v>
      </c>
    </row>
    <row r="66" spans="7:12" x14ac:dyDescent="0.25">
      <c r="G66">
        <f t="shared" si="0"/>
        <v>0</v>
      </c>
      <c r="H66">
        <f t="shared" si="1"/>
        <v>0</v>
      </c>
      <c r="I66">
        <f t="shared" si="2"/>
        <v>0</v>
      </c>
      <c r="K66">
        <f t="shared" si="3"/>
        <v>0</v>
      </c>
      <c r="L66">
        <f t="shared" si="4"/>
        <v>0</v>
      </c>
    </row>
    <row r="67" spans="7:12" x14ac:dyDescent="0.25">
      <c r="G67">
        <f t="shared" si="0"/>
        <v>0</v>
      </c>
      <c r="H67">
        <f t="shared" si="1"/>
        <v>0</v>
      </c>
      <c r="I67">
        <f t="shared" si="2"/>
        <v>0</v>
      </c>
      <c r="K67">
        <f t="shared" si="3"/>
        <v>0</v>
      </c>
      <c r="L67">
        <f t="shared" si="4"/>
        <v>0</v>
      </c>
    </row>
    <row r="68" spans="7:12" x14ac:dyDescent="0.25">
      <c r="G68">
        <f t="shared" si="0"/>
        <v>0</v>
      </c>
      <c r="H68">
        <f t="shared" si="1"/>
        <v>0</v>
      </c>
      <c r="I68">
        <f t="shared" si="2"/>
        <v>0</v>
      </c>
      <c r="K68">
        <f t="shared" si="3"/>
        <v>0</v>
      </c>
      <c r="L68">
        <f t="shared" si="4"/>
        <v>0</v>
      </c>
    </row>
    <row r="69" spans="7:12" x14ac:dyDescent="0.25">
      <c r="G69">
        <f t="shared" si="0"/>
        <v>0</v>
      </c>
      <c r="H69">
        <f t="shared" si="1"/>
        <v>0</v>
      </c>
      <c r="I69">
        <f t="shared" si="2"/>
        <v>0</v>
      </c>
      <c r="K69">
        <f t="shared" si="3"/>
        <v>0</v>
      </c>
      <c r="L69">
        <f t="shared" si="4"/>
        <v>0</v>
      </c>
    </row>
    <row r="70" spans="7:12" x14ac:dyDescent="0.25">
      <c r="G70">
        <f t="shared" si="0"/>
        <v>0</v>
      </c>
      <c r="H70">
        <f t="shared" si="1"/>
        <v>0</v>
      </c>
      <c r="I70">
        <f t="shared" si="2"/>
        <v>0</v>
      </c>
      <c r="K70">
        <f t="shared" si="3"/>
        <v>0</v>
      </c>
      <c r="L70">
        <f t="shared" si="4"/>
        <v>0</v>
      </c>
    </row>
    <row r="71" spans="7:12" x14ac:dyDescent="0.25">
      <c r="G71">
        <f t="shared" si="0"/>
        <v>0</v>
      </c>
      <c r="H71">
        <f t="shared" si="1"/>
        <v>0</v>
      </c>
      <c r="I71">
        <f t="shared" si="2"/>
        <v>0</v>
      </c>
      <c r="K71">
        <f t="shared" si="3"/>
        <v>0</v>
      </c>
      <c r="L71">
        <f t="shared" si="4"/>
        <v>0</v>
      </c>
    </row>
    <row r="72" spans="7:12" x14ac:dyDescent="0.25">
      <c r="G72">
        <f t="shared" si="0"/>
        <v>0</v>
      </c>
      <c r="H72">
        <f t="shared" si="1"/>
        <v>0</v>
      </c>
      <c r="I72">
        <f t="shared" si="2"/>
        <v>0</v>
      </c>
      <c r="K72">
        <f t="shared" si="3"/>
        <v>0</v>
      </c>
      <c r="L72">
        <f t="shared" si="4"/>
        <v>0</v>
      </c>
    </row>
    <row r="73" spans="7:12" x14ac:dyDescent="0.25">
      <c r="G73">
        <f t="shared" si="0"/>
        <v>0</v>
      </c>
      <c r="H73">
        <f t="shared" si="1"/>
        <v>0</v>
      </c>
      <c r="I73">
        <f t="shared" si="2"/>
        <v>0</v>
      </c>
      <c r="K73">
        <f t="shared" si="3"/>
        <v>0</v>
      </c>
      <c r="L73">
        <f t="shared" si="4"/>
        <v>0</v>
      </c>
    </row>
    <row r="74" spans="7:12" x14ac:dyDescent="0.25">
      <c r="G74">
        <f t="shared" si="0"/>
        <v>0</v>
      </c>
      <c r="H74">
        <f t="shared" si="1"/>
        <v>0</v>
      </c>
      <c r="I74">
        <f t="shared" si="2"/>
        <v>0</v>
      </c>
      <c r="K74">
        <f t="shared" si="3"/>
        <v>0</v>
      </c>
      <c r="L74">
        <f t="shared" si="4"/>
        <v>0</v>
      </c>
    </row>
    <row r="75" spans="7:12" x14ac:dyDescent="0.25">
      <c r="G75">
        <f t="shared" si="0"/>
        <v>0</v>
      </c>
      <c r="H75">
        <f t="shared" si="1"/>
        <v>0</v>
      </c>
      <c r="I75">
        <f t="shared" si="2"/>
        <v>0</v>
      </c>
      <c r="K75">
        <f t="shared" si="3"/>
        <v>0</v>
      </c>
      <c r="L75">
        <f t="shared" si="4"/>
        <v>0</v>
      </c>
    </row>
    <row r="76" spans="7:12" x14ac:dyDescent="0.25">
      <c r="G76">
        <f t="shared" si="0"/>
        <v>0</v>
      </c>
      <c r="H76">
        <f t="shared" si="1"/>
        <v>0</v>
      </c>
      <c r="I76">
        <f t="shared" si="2"/>
        <v>0</v>
      </c>
      <c r="K76">
        <f t="shared" si="3"/>
        <v>0</v>
      </c>
      <c r="L76">
        <f t="shared" si="4"/>
        <v>0</v>
      </c>
    </row>
    <row r="77" spans="7:12" x14ac:dyDescent="0.25">
      <c r="G77">
        <f t="shared" si="0"/>
        <v>0</v>
      </c>
      <c r="H77">
        <f t="shared" si="1"/>
        <v>0</v>
      </c>
      <c r="I77">
        <f t="shared" si="2"/>
        <v>0</v>
      </c>
      <c r="K77">
        <f t="shared" si="3"/>
        <v>0</v>
      </c>
      <c r="L77">
        <f t="shared" si="4"/>
        <v>0</v>
      </c>
    </row>
    <row r="78" spans="7:12" x14ac:dyDescent="0.25">
      <c r="G78">
        <f t="shared" si="0"/>
        <v>0</v>
      </c>
      <c r="H78">
        <f t="shared" si="1"/>
        <v>0</v>
      </c>
      <c r="I78">
        <f t="shared" si="2"/>
        <v>0</v>
      </c>
      <c r="K78">
        <f t="shared" si="3"/>
        <v>0</v>
      </c>
      <c r="L78">
        <f t="shared" si="4"/>
        <v>0</v>
      </c>
    </row>
    <row r="79" spans="7:12" x14ac:dyDescent="0.25">
      <c r="G79">
        <f t="shared" si="0"/>
        <v>0</v>
      </c>
      <c r="H79">
        <f t="shared" si="1"/>
        <v>0</v>
      </c>
      <c r="I79">
        <f t="shared" si="2"/>
        <v>0</v>
      </c>
      <c r="K79">
        <f t="shared" si="3"/>
        <v>0</v>
      </c>
      <c r="L79">
        <f t="shared" si="4"/>
        <v>0</v>
      </c>
    </row>
    <row r="80" spans="7:12" x14ac:dyDescent="0.25">
      <c r="G80">
        <f t="shared" si="0"/>
        <v>0</v>
      </c>
      <c r="H80">
        <f t="shared" si="1"/>
        <v>0</v>
      </c>
      <c r="I80">
        <f t="shared" si="2"/>
        <v>0</v>
      </c>
      <c r="K80">
        <f t="shared" si="3"/>
        <v>0</v>
      </c>
      <c r="L80">
        <f t="shared" si="4"/>
        <v>0</v>
      </c>
    </row>
    <row r="81" spans="7:12" x14ac:dyDescent="0.25">
      <c r="G81">
        <f t="shared" si="0"/>
        <v>0</v>
      </c>
      <c r="H81">
        <f t="shared" si="1"/>
        <v>0</v>
      </c>
      <c r="I81">
        <f t="shared" si="2"/>
        <v>0</v>
      </c>
      <c r="K81">
        <f t="shared" si="3"/>
        <v>0</v>
      </c>
      <c r="L81">
        <f t="shared" si="4"/>
        <v>0</v>
      </c>
    </row>
    <row r="82" spans="7:12" x14ac:dyDescent="0.25">
      <c r="G82">
        <f t="shared" si="0"/>
        <v>0</v>
      </c>
      <c r="H82">
        <f t="shared" si="1"/>
        <v>0</v>
      </c>
      <c r="I82">
        <f t="shared" si="2"/>
        <v>0</v>
      </c>
      <c r="K82">
        <f t="shared" si="3"/>
        <v>0</v>
      </c>
      <c r="L82">
        <f t="shared" si="4"/>
        <v>0</v>
      </c>
    </row>
    <row r="83" spans="7:12" x14ac:dyDescent="0.25">
      <c r="G83">
        <f t="shared" si="0"/>
        <v>0</v>
      </c>
      <c r="H83">
        <f t="shared" si="1"/>
        <v>0</v>
      </c>
      <c r="I83">
        <f t="shared" si="2"/>
        <v>0</v>
      </c>
      <c r="K83">
        <f t="shared" si="3"/>
        <v>0</v>
      </c>
      <c r="L83">
        <f t="shared" si="4"/>
        <v>0</v>
      </c>
    </row>
    <row r="84" spans="7:12" x14ac:dyDescent="0.25">
      <c r="G84">
        <f t="shared" si="0"/>
        <v>0</v>
      </c>
      <c r="H84">
        <f t="shared" si="1"/>
        <v>0</v>
      </c>
      <c r="I84">
        <f t="shared" si="2"/>
        <v>0</v>
      </c>
      <c r="K84">
        <f t="shared" si="3"/>
        <v>0</v>
      </c>
      <c r="L84">
        <f t="shared" si="4"/>
        <v>0</v>
      </c>
    </row>
    <row r="85" spans="7:12" x14ac:dyDescent="0.25">
      <c r="G85">
        <f t="shared" si="0"/>
        <v>0</v>
      </c>
      <c r="H85">
        <f t="shared" si="1"/>
        <v>0</v>
      </c>
      <c r="I85">
        <f t="shared" si="2"/>
        <v>0</v>
      </c>
      <c r="K85">
        <f t="shared" si="3"/>
        <v>0</v>
      </c>
      <c r="L85">
        <f t="shared" si="4"/>
        <v>0</v>
      </c>
    </row>
    <row r="86" spans="7:12" x14ac:dyDescent="0.25">
      <c r="G86">
        <f t="shared" si="0"/>
        <v>0</v>
      </c>
      <c r="H86">
        <f t="shared" si="1"/>
        <v>0</v>
      </c>
      <c r="I86">
        <f t="shared" si="2"/>
        <v>0</v>
      </c>
      <c r="K86">
        <f t="shared" si="3"/>
        <v>0</v>
      </c>
      <c r="L86">
        <f t="shared" si="4"/>
        <v>0</v>
      </c>
    </row>
    <row r="87" spans="7:12" x14ac:dyDescent="0.25">
      <c r="G87">
        <f t="shared" si="0"/>
        <v>0</v>
      </c>
      <c r="H87">
        <f t="shared" si="1"/>
        <v>0</v>
      </c>
      <c r="I87">
        <f t="shared" si="2"/>
        <v>0</v>
      </c>
      <c r="K87">
        <f t="shared" si="3"/>
        <v>0</v>
      </c>
      <c r="L87">
        <f t="shared" si="4"/>
        <v>0</v>
      </c>
    </row>
    <row r="88" spans="7:12" x14ac:dyDescent="0.25">
      <c r="G88">
        <f t="shared" si="0"/>
        <v>0</v>
      </c>
      <c r="H88">
        <f t="shared" si="1"/>
        <v>0</v>
      </c>
      <c r="I88">
        <f t="shared" si="2"/>
        <v>0</v>
      </c>
      <c r="K88">
        <f t="shared" si="3"/>
        <v>0</v>
      </c>
      <c r="L88">
        <f t="shared" si="4"/>
        <v>0</v>
      </c>
    </row>
    <row r="89" spans="7:12" x14ac:dyDescent="0.25">
      <c r="G89">
        <f t="shared" si="0"/>
        <v>0</v>
      </c>
      <c r="H89">
        <f t="shared" si="1"/>
        <v>0</v>
      </c>
      <c r="I89">
        <f t="shared" si="2"/>
        <v>0</v>
      </c>
      <c r="K89">
        <f t="shared" si="3"/>
        <v>0</v>
      </c>
      <c r="L89">
        <f t="shared" si="4"/>
        <v>0</v>
      </c>
    </row>
    <row r="90" spans="7:12" x14ac:dyDescent="0.25">
      <c r="G90">
        <f t="shared" si="0"/>
        <v>0</v>
      </c>
      <c r="H90">
        <f t="shared" si="1"/>
        <v>0</v>
      </c>
      <c r="I90">
        <f t="shared" si="2"/>
        <v>0</v>
      </c>
      <c r="K90">
        <f t="shared" si="3"/>
        <v>0</v>
      </c>
      <c r="L90">
        <f t="shared" si="4"/>
        <v>0</v>
      </c>
    </row>
    <row r="91" spans="7:12" x14ac:dyDescent="0.25">
      <c r="G91">
        <f t="shared" si="0"/>
        <v>0</v>
      </c>
      <c r="H91">
        <f t="shared" si="1"/>
        <v>0</v>
      </c>
      <c r="I91">
        <f t="shared" si="2"/>
        <v>0</v>
      </c>
      <c r="K91">
        <f t="shared" si="3"/>
        <v>0</v>
      </c>
      <c r="L91">
        <f t="shared" si="4"/>
        <v>0</v>
      </c>
    </row>
    <row r="92" spans="7:12" x14ac:dyDescent="0.25">
      <c r="G92">
        <f t="shared" si="0"/>
        <v>0</v>
      </c>
      <c r="H92">
        <f t="shared" si="1"/>
        <v>0</v>
      </c>
      <c r="I92">
        <f t="shared" si="2"/>
        <v>0</v>
      </c>
      <c r="K92">
        <f t="shared" si="3"/>
        <v>0</v>
      </c>
      <c r="L92">
        <f t="shared" si="4"/>
        <v>0</v>
      </c>
    </row>
    <row r="93" spans="7:12" x14ac:dyDescent="0.25">
      <c r="G93">
        <f t="shared" si="0"/>
        <v>0</v>
      </c>
      <c r="H93">
        <f t="shared" si="1"/>
        <v>0</v>
      </c>
      <c r="I93">
        <f t="shared" si="2"/>
        <v>0</v>
      </c>
      <c r="K93">
        <f t="shared" si="3"/>
        <v>0</v>
      </c>
      <c r="L93">
        <f t="shared" si="4"/>
        <v>0</v>
      </c>
    </row>
    <row r="94" spans="7:12" x14ac:dyDescent="0.25">
      <c r="G94">
        <f t="shared" si="0"/>
        <v>0</v>
      </c>
      <c r="H94">
        <f t="shared" si="1"/>
        <v>0</v>
      </c>
      <c r="I94">
        <f t="shared" si="2"/>
        <v>0</v>
      </c>
      <c r="K94">
        <f t="shared" si="3"/>
        <v>0</v>
      </c>
      <c r="L94">
        <f t="shared" si="4"/>
        <v>0</v>
      </c>
    </row>
    <row r="95" spans="7:12" x14ac:dyDescent="0.25">
      <c r="G95">
        <f t="shared" si="0"/>
        <v>0</v>
      </c>
      <c r="H95">
        <f t="shared" si="1"/>
        <v>0</v>
      </c>
      <c r="I95">
        <f t="shared" si="2"/>
        <v>0</v>
      </c>
      <c r="K95">
        <f t="shared" si="3"/>
        <v>0</v>
      </c>
      <c r="L95">
        <f t="shared" si="4"/>
        <v>0</v>
      </c>
    </row>
    <row r="96" spans="7:12" x14ac:dyDescent="0.25">
      <c r="G96">
        <f t="shared" si="0"/>
        <v>0</v>
      </c>
      <c r="H96">
        <f t="shared" si="1"/>
        <v>0</v>
      </c>
      <c r="I96">
        <f t="shared" si="2"/>
        <v>0</v>
      </c>
      <c r="K96">
        <f t="shared" si="3"/>
        <v>0</v>
      </c>
      <c r="L96">
        <f t="shared" si="4"/>
        <v>0</v>
      </c>
    </row>
    <row r="97" spans="7:12" x14ac:dyDescent="0.25">
      <c r="G97">
        <f t="shared" si="0"/>
        <v>0</v>
      </c>
      <c r="H97">
        <f t="shared" si="1"/>
        <v>0</v>
      </c>
      <c r="I97">
        <f t="shared" si="2"/>
        <v>0</v>
      </c>
      <c r="K97">
        <f t="shared" si="3"/>
        <v>0</v>
      </c>
      <c r="L97">
        <f t="shared" si="4"/>
        <v>0</v>
      </c>
    </row>
    <row r="98" spans="7:12" x14ac:dyDescent="0.25">
      <c r="G98">
        <f t="shared" si="0"/>
        <v>0</v>
      </c>
      <c r="H98">
        <f t="shared" si="1"/>
        <v>0</v>
      </c>
      <c r="I98">
        <f t="shared" si="2"/>
        <v>0</v>
      </c>
      <c r="K98">
        <f t="shared" si="3"/>
        <v>0</v>
      </c>
      <c r="L98">
        <f t="shared" si="4"/>
        <v>0</v>
      </c>
    </row>
    <row r="99" spans="7:12" x14ac:dyDescent="0.25">
      <c r="G99">
        <f t="shared" si="0"/>
        <v>0</v>
      </c>
      <c r="H99">
        <f t="shared" si="1"/>
        <v>0</v>
      </c>
      <c r="I99">
        <f t="shared" si="2"/>
        <v>0</v>
      </c>
      <c r="K99">
        <f t="shared" si="3"/>
        <v>0</v>
      </c>
      <c r="L99">
        <f t="shared" si="4"/>
        <v>0</v>
      </c>
    </row>
    <row r="100" spans="7:12" x14ac:dyDescent="0.25">
      <c r="G100">
        <f t="shared" si="0"/>
        <v>0</v>
      </c>
      <c r="H100">
        <f t="shared" si="1"/>
        <v>0</v>
      </c>
      <c r="I100">
        <f t="shared" si="2"/>
        <v>0</v>
      </c>
      <c r="K100">
        <f t="shared" si="3"/>
        <v>0</v>
      </c>
      <c r="L100">
        <f t="shared" si="4"/>
        <v>0</v>
      </c>
    </row>
    <row r="101" spans="7:12" x14ac:dyDescent="0.25">
      <c r="G101">
        <f t="shared" si="0"/>
        <v>0</v>
      </c>
      <c r="H101">
        <f t="shared" si="1"/>
        <v>0</v>
      </c>
      <c r="I101">
        <f t="shared" si="2"/>
        <v>0</v>
      </c>
      <c r="K101">
        <f t="shared" si="3"/>
        <v>0</v>
      </c>
      <c r="L101">
        <f t="shared" si="4"/>
        <v>0</v>
      </c>
    </row>
    <row r="102" spans="7:12" x14ac:dyDescent="0.25">
      <c r="G102">
        <f t="shared" si="0"/>
        <v>0</v>
      </c>
      <c r="H102">
        <f t="shared" si="1"/>
        <v>0</v>
      </c>
      <c r="I102">
        <f t="shared" si="2"/>
        <v>0</v>
      </c>
      <c r="K102">
        <f t="shared" si="3"/>
        <v>0</v>
      </c>
      <c r="L102">
        <f t="shared" si="4"/>
        <v>0</v>
      </c>
    </row>
    <row r="103" spans="7:12" x14ac:dyDescent="0.25">
      <c r="G103">
        <f t="shared" si="0"/>
        <v>0</v>
      </c>
      <c r="H103">
        <f t="shared" si="1"/>
        <v>0</v>
      </c>
      <c r="I103">
        <f t="shared" si="2"/>
        <v>0</v>
      </c>
      <c r="K103">
        <f t="shared" si="3"/>
        <v>0</v>
      </c>
      <c r="L103">
        <f t="shared" si="4"/>
        <v>0</v>
      </c>
    </row>
    <row r="104" spans="7:12" x14ac:dyDescent="0.25">
      <c r="G104">
        <f t="shared" si="0"/>
        <v>0</v>
      </c>
      <c r="H104">
        <f t="shared" si="1"/>
        <v>0</v>
      </c>
      <c r="I104">
        <f t="shared" si="2"/>
        <v>0</v>
      </c>
      <c r="K104">
        <f t="shared" si="3"/>
        <v>0</v>
      </c>
      <c r="L104">
        <f t="shared" si="4"/>
        <v>0</v>
      </c>
    </row>
    <row r="105" spans="7:12" x14ac:dyDescent="0.25">
      <c r="G105">
        <f t="shared" si="0"/>
        <v>0</v>
      </c>
      <c r="H105">
        <f t="shared" si="1"/>
        <v>0</v>
      </c>
      <c r="I105">
        <f t="shared" si="2"/>
        <v>0</v>
      </c>
      <c r="K105">
        <f t="shared" si="3"/>
        <v>0</v>
      </c>
      <c r="L105">
        <f t="shared" si="4"/>
        <v>0</v>
      </c>
    </row>
    <row r="106" spans="7:12" x14ac:dyDescent="0.25">
      <c r="G106">
        <f t="shared" si="0"/>
        <v>0</v>
      </c>
      <c r="H106">
        <f t="shared" si="1"/>
        <v>0</v>
      </c>
      <c r="I106">
        <f t="shared" si="2"/>
        <v>0</v>
      </c>
      <c r="K106">
        <f t="shared" si="3"/>
        <v>0</v>
      </c>
      <c r="L106">
        <f t="shared" si="4"/>
        <v>0</v>
      </c>
    </row>
    <row r="107" spans="7:12" x14ac:dyDescent="0.25">
      <c r="G107">
        <f t="shared" si="0"/>
        <v>0</v>
      </c>
      <c r="H107">
        <f t="shared" si="1"/>
        <v>0</v>
      </c>
      <c r="I107">
        <f t="shared" si="2"/>
        <v>0</v>
      </c>
      <c r="K107">
        <f t="shared" si="3"/>
        <v>0</v>
      </c>
      <c r="L107">
        <f t="shared" si="4"/>
        <v>0</v>
      </c>
    </row>
    <row r="108" spans="7:12" x14ac:dyDescent="0.25">
      <c r="G108">
        <f t="shared" si="0"/>
        <v>0</v>
      </c>
      <c r="H108">
        <f t="shared" si="1"/>
        <v>0</v>
      </c>
      <c r="I108">
        <f t="shared" si="2"/>
        <v>0</v>
      </c>
      <c r="K108">
        <f t="shared" si="3"/>
        <v>0</v>
      </c>
      <c r="L108">
        <f t="shared" si="4"/>
        <v>0</v>
      </c>
    </row>
    <row r="109" spans="7:12" x14ac:dyDescent="0.25">
      <c r="G109">
        <f t="shared" si="0"/>
        <v>0</v>
      </c>
      <c r="H109">
        <f t="shared" si="1"/>
        <v>0</v>
      </c>
      <c r="I109">
        <f t="shared" si="2"/>
        <v>0</v>
      </c>
      <c r="K109">
        <f t="shared" si="3"/>
        <v>0</v>
      </c>
      <c r="L109">
        <f t="shared" si="4"/>
        <v>0</v>
      </c>
    </row>
    <row r="110" spans="7:12" x14ac:dyDescent="0.25">
      <c r="G110">
        <f t="shared" si="0"/>
        <v>0</v>
      </c>
      <c r="H110">
        <f t="shared" si="1"/>
        <v>0</v>
      </c>
      <c r="I110">
        <f t="shared" si="2"/>
        <v>0</v>
      </c>
      <c r="K110">
        <f t="shared" si="3"/>
        <v>0</v>
      </c>
      <c r="L110">
        <f t="shared" si="4"/>
        <v>0</v>
      </c>
    </row>
    <row r="111" spans="7:12" x14ac:dyDescent="0.25">
      <c r="G111">
        <f t="shared" si="0"/>
        <v>0</v>
      </c>
      <c r="H111">
        <f t="shared" si="1"/>
        <v>0</v>
      </c>
      <c r="I111">
        <f t="shared" si="2"/>
        <v>0</v>
      </c>
      <c r="K111">
        <f t="shared" si="3"/>
        <v>0</v>
      </c>
      <c r="L111">
        <f t="shared" si="4"/>
        <v>0</v>
      </c>
    </row>
    <row r="112" spans="7:12" x14ac:dyDescent="0.25">
      <c r="G112">
        <f t="shared" si="0"/>
        <v>0</v>
      </c>
      <c r="H112">
        <f t="shared" si="1"/>
        <v>0</v>
      </c>
      <c r="I112">
        <f t="shared" si="2"/>
        <v>0</v>
      </c>
      <c r="K112">
        <f t="shared" si="3"/>
        <v>0</v>
      </c>
      <c r="L112">
        <f t="shared" si="4"/>
        <v>0</v>
      </c>
    </row>
    <row r="113" spans="7:12" x14ac:dyDescent="0.25">
      <c r="G113">
        <f t="shared" si="0"/>
        <v>0</v>
      </c>
      <c r="H113">
        <f t="shared" si="1"/>
        <v>0</v>
      </c>
      <c r="I113">
        <f t="shared" si="2"/>
        <v>0</v>
      </c>
      <c r="K113">
        <f t="shared" si="3"/>
        <v>0</v>
      </c>
      <c r="L113">
        <f t="shared" si="4"/>
        <v>0</v>
      </c>
    </row>
    <row r="114" spans="7:12" x14ac:dyDescent="0.25">
      <c r="G114">
        <f t="shared" si="0"/>
        <v>0</v>
      </c>
      <c r="H114">
        <f t="shared" si="1"/>
        <v>0</v>
      </c>
      <c r="I114">
        <f t="shared" si="2"/>
        <v>0</v>
      </c>
      <c r="K114">
        <f t="shared" si="3"/>
        <v>0</v>
      </c>
      <c r="L114">
        <f t="shared" si="4"/>
        <v>0</v>
      </c>
    </row>
    <row r="115" spans="7:12" x14ac:dyDescent="0.25">
      <c r="G115">
        <f t="shared" si="0"/>
        <v>0</v>
      </c>
      <c r="H115">
        <f t="shared" si="1"/>
        <v>0</v>
      </c>
      <c r="I115">
        <f t="shared" si="2"/>
        <v>0</v>
      </c>
      <c r="K115">
        <f t="shared" si="3"/>
        <v>0</v>
      </c>
      <c r="L115">
        <f t="shared" si="4"/>
        <v>0</v>
      </c>
    </row>
    <row r="116" spans="7:12" x14ac:dyDescent="0.25">
      <c r="G116">
        <f t="shared" si="0"/>
        <v>0</v>
      </c>
      <c r="H116">
        <f t="shared" si="1"/>
        <v>0</v>
      </c>
      <c r="I116">
        <f t="shared" si="2"/>
        <v>0</v>
      </c>
      <c r="K116">
        <f t="shared" si="3"/>
        <v>0</v>
      </c>
      <c r="L116">
        <f t="shared" si="4"/>
        <v>0</v>
      </c>
    </row>
    <row r="117" spans="7:12" x14ac:dyDescent="0.25">
      <c r="G117">
        <f t="shared" si="0"/>
        <v>0</v>
      </c>
      <c r="H117">
        <f t="shared" si="1"/>
        <v>0</v>
      </c>
      <c r="I117">
        <f t="shared" si="2"/>
        <v>0</v>
      </c>
      <c r="K117">
        <f t="shared" si="3"/>
        <v>0</v>
      </c>
      <c r="L117">
        <f t="shared" si="4"/>
        <v>0</v>
      </c>
    </row>
    <row r="118" spans="7:12" x14ac:dyDescent="0.25">
      <c r="G118">
        <f t="shared" si="0"/>
        <v>0</v>
      </c>
      <c r="H118">
        <f t="shared" si="1"/>
        <v>0</v>
      </c>
      <c r="I118">
        <f t="shared" si="2"/>
        <v>0</v>
      </c>
      <c r="K118">
        <f t="shared" si="3"/>
        <v>0</v>
      </c>
      <c r="L118">
        <f t="shared" si="4"/>
        <v>0</v>
      </c>
    </row>
    <row r="119" spans="7:12" x14ac:dyDescent="0.25">
      <c r="G119">
        <f t="shared" si="0"/>
        <v>0</v>
      </c>
      <c r="H119">
        <f t="shared" si="1"/>
        <v>0</v>
      </c>
      <c r="I119">
        <f t="shared" si="2"/>
        <v>0</v>
      </c>
      <c r="K119">
        <f t="shared" si="3"/>
        <v>0</v>
      </c>
      <c r="L119">
        <f t="shared" si="4"/>
        <v>0</v>
      </c>
    </row>
    <row r="120" spans="7:12" x14ac:dyDescent="0.25">
      <c r="G120">
        <f t="shared" si="0"/>
        <v>0</v>
      </c>
      <c r="H120">
        <f t="shared" si="1"/>
        <v>0</v>
      </c>
      <c r="I120">
        <f t="shared" si="2"/>
        <v>0</v>
      </c>
      <c r="K120">
        <f t="shared" si="3"/>
        <v>0</v>
      </c>
      <c r="L120">
        <f t="shared" si="4"/>
        <v>0</v>
      </c>
    </row>
    <row r="121" spans="7:12" x14ac:dyDescent="0.25">
      <c r="G121">
        <f t="shared" si="0"/>
        <v>0</v>
      </c>
      <c r="H121">
        <f t="shared" si="1"/>
        <v>0</v>
      </c>
      <c r="I121">
        <f t="shared" si="2"/>
        <v>0</v>
      </c>
      <c r="K121">
        <f t="shared" si="3"/>
        <v>0</v>
      </c>
      <c r="L121">
        <f t="shared" si="4"/>
        <v>0</v>
      </c>
    </row>
    <row r="122" spans="7:12" x14ac:dyDescent="0.25">
      <c r="G122">
        <f t="shared" si="0"/>
        <v>0</v>
      </c>
      <c r="H122">
        <f t="shared" si="1"/>
        <v>0</v>
      </c>
      <c r="I122">
        <f t="shared" si="2"/>
        <v>0</v>
      </c>
      <c r="K122">
        <f t="shared" si="3"/>
        <v>0</v>
      </c>
      <c r="L122">
        <f t="shared" si="4"/>
        <v>0</v>
      </c>
    </row>
    <row r="123" spans="7:12" x14ac:dyDescent="0.25">
      <c r="G123">
        <f t="shared" si="0"/>
        <v>0</v>
      </c>
      <c r="H123">
        <f t="shared" si="1"/>
        <v>0</v>
      </c>
      <c r="I123">
        <f t="shared" si="2"/>
        <v>0</v>
      </c>
      <c r="K123">
        <f t="shared" si="3"/>
        <v>0</v>
      </c>
      <c r="L123">
        <f t="shared" si="4"/>
        <v>0</v>
      </c>
    </row>
    <row r="124" spans="7:12" x14ac:dyDescent="0.25">
      <c r="G124">
        <f t="shared" si="0"/>
        <v>0</v>
      </c>
      <c r="H124">
        <f t="shared" si="1"/>
        <v>0</v>
      </c>
      <c r="I124">
        <f t="shared" si="2"/>
        <v>0</v>
      </c>
      <c r="K124">
        <f t="shared" si="3"/>
        <v>0</v>
      </c>
      <c r="L124">
        <f t="shared" si="4"/>
        <v>0</v>
      </c>
    </row>
    <row r="125" spans="7:12" x14ac:dyDescent="0.25">
      <c r="G125">
        <f t="shared" si="0"/>
        <v>0</v>
      </c>
      <c r="H125">
        <f t="shared" si="1"/>
        <v>0</v>
      </c>
      <c r="I125">
        <f t="shared" si="2"/>
        <v>0</v>
      </c>
      <c r="K125">
        <f t="shared" si="3"/>
        <v>0</v>
      </c>
      <c r="L125">
        <f t="shared" si="4"/>
        <v>0</v>
      </c>
    </row>
    <row r="126" spans="7:12" x14ac:dyDescent="0.25">
      <c r="G126">
        <f t="shared" si="0"/>
        <v>0</v>
      </c>
      <c r="H126">
        <f t="shared" si="1"/>
        <v>0</v>
      </c>
      <c r="I126">
        <f t="shared" si="2"/>
        <v>0</v>
      </c>
      <c r="K126">
        <f t="shared" si="3"/>
        <v>0</v>
      </c>
      <c r="L126">
        <f t="shared" si="4"/>
        <v>0</v>
      </c>
    </row>
    <row r="127" spans="7:12" x14ac:dyDescent="0.25">
      <c r="G127">
        <f t="shared" si="0"/>
        <v>0</v>
      </c>
      <c r="H127">
        <f t="shared" si="1"/>
        <v>0</v>
      </c>
      <c r="I127">
        <f t="shared" si="2"/>
        <v>0</v>
      </c>
      <c r="K127">
        <f t="shared" si="3"/>
        <v>0</v>
      </c>
      <c r="L127">
        <f t="shared" si="4"/>
        <v>0</v>
      </c>
    </row>
    <row r="128" spans="7:12" x14ac:dyDescent="0.25">
      <c r="G128">
        <f t="shared" si="0"/>
        <v>0</v>
      </c>
      <c r="H128">
        <f t="shared" si="1"/>
        <v>0</v>
      </c>
      <c r="I128">
        <f t="shared" si="2"/>
        <v>0</v>
      </c>
      <c r="K128">
        <f t="shared" si="3"/>
        <v>0</v>
      </c>
      <c r="L128">
        <f t="shared" si="4"/>
        <v>0</v>
      </c>
    </row>
    <row r="129" spans="7:12" x14ac:dyDescent="0.25">
      <c r="G129">
        <f t="shared" si="0"/>
        <v>0</v>
      </c>
      <c r="H129">
        <f t="shared" si="1"/>
        <v>0</v>
      </c>
      <c r="I129">
        <f t="shared" si="2"/>
        <v>0</v>
      </c>
      <c r="K129">
        <f t="shared" si="3"/>
        <v>0</v>
      </c>
      <c r="L129">
        <f t="shared" si="4"/>
        <v>0</v>
      </c>
    </row>
    <row r="130" spans="7:12" x14ac:dyDescent="0.25">
      <c r="G130">
        <f t="shared" si="0"/>
        <v>0</v>
      </c>
      <c r="H130">
        <f t="shared" si="1"/>
        <v>0</v>
      </c>
      <c r="I130">
        <f t="shared" si="2"/>
        <v>0</v>
      </c>
      <c r="K130">
        <f t="shared" si="3"/>
        <v>0</v>
      </c>
      <c r="L130">
        <f t="shared" si="4"/>
        <v>0</v>
      </c>
    </row>
    <row r="131" spans="7:12" x14ac:dyDescent="0.25">
      <c r="G131">
        <f t="shared" si="0"/>
        <v>0</v>
      </c>
      <c r="H131">
        <f t="shared" si="1"/>
        <v>0</v>
      </c>
      <c r="I131">
        <f t="shared" si="2"/>
        <v>0</v>
      </c>
      <c r="K131">
        <f t="shared" si="3"/>
        <v>0</v>
      </c>
      <c r="L131">
        <f t="shared" si="4"/>
        <v>0</v>
      </c>
    </row>
    <row r="132" spans="7:12" x14ac:dyDescent="0.25">
      <c r="G132">
        <f t="shared" si="0"/>
        <v>0</v>
      </c>
      <c r="H132">
        <f t="shared" si="1"/>
        <v>0</v>
      </c>
      <c r="I132">
        <f t="shared" si="2"/>
        <v>0</v>
      </c>
      <c r="K132">
        <f t="shared" si="3"/>
        <v>0</v>
      </c>
      <c r="L132">
        <f t="shared" si="4"/>
        <v>0</v>
      </c>
    </row>
    <row r="133" spans="7:12" x14ac:dyDescent="0.25">
      <c r="G133">
        <f t="shared" si="0"/>
        <v>0</v>
      </c>
      <c r="H133">
        <f t="shared" si="1"/>
        <v>0</v>
      </c>
      <c r="I133">
        <f t="shared" si="2"/>
        <v>0</v>
      </c>
      <c r="K133">
        <f t="shared" si="3"/>
        <v>0</v>
      </c>
      <c r="L133">
        <f t="shared" si="4"/>
        <v>0</v>
      </c>
    </row>
    <row r="134" spans="7:12" x14ac:dyDescent="0.25">
      <c r="G134">
        <f t="shared" si="0"/>
        <v>0</v>
      </c>
      <c r="H134">
        <f t="shared" si="1"/>
        <v>0</v>
      </c>
      <c r="I134">
        <f t="shared" si="2"/>
        <v>0</v>
      </c>
      <c r="K134">
        <f t="shared" si="3"/>
        <v>0</v>
      </c>
      <c r="L134">
        <f t="shared" si="4"/>
        <v>0</v>
      </c>
    </row>
    <row r="135" spans="7:12" x14ac:dyDescent="0.25">
      <c r="G135">
        <f t="shared" si="0"/>
        <v>0</v>
      </c>
      <c r="H135">
        <f t="shared" si="1"/>
        <v>0</v>
      </c>
      <c r="I135">
        <f t="shared" si="2"/>
        <v>0</v>
      </c>
      <c r="K135">
        <f t="shared" si="3"/>
        <v>0</v>
      </c>
      <c r="L135">
        <f t="shared" si="4"/>
        <v>0</v>
      </c>
    </row>
    <row r="136" spans="7:12" x14ac:dyDescent="0.25">
      <c r="G136">
        <f t="shared" si="0"/>
        <v>0</v>
      </c>
      <c r="H136">
        <f t="shared" si="1"/>
        <v>0</v>
      </c>
      <c r="I136">
        <f t="shared" si="2"/>
        <v>0</v>
      </c>
      <c r="K136">
        <f t="shared" si="3"/>
        <v>0</v>
      </c>
      <c r="L136">
        <f t="shared" si="4"/>
        <v>0</v>
      </c>
    </row>
    <row r="137" spans="7:12" x14ac:dyDescent="0.25">
      <c r="G137">
        <f t="shared" si="0"/>
        <v>0</v>
      </c>
      <c r="H137">
        <f t="shared" si="1"/>
        <v>0</v>
      </c>
      <c r="I137">
        <f t="shared" si="2"/>
        <v>0</v>
      </c>
      <c r="K137">
        <f t="shared" si="3"/>
        <v>0</v>
      </c>
      <c r="L137">
        <f t="shared" si="4"/>
        <v>0</v>
      </c>
    </row>
    <row r="138" spans="7:12" x14ac:dyDescent="0.25">
      <c r="G138">
        <f t="shared" si="0"/>
        <v>0</v>
      </c>
      <c r="H138">
        <f t="shared" si="1"/>
        <v>0</v>
      </c>
      <c r="I138">
        <f t="shared" si="2"/>
        <v>0</v>
      </c>
      <c r="K138">
        <f t="shared" si="3"/>
        <v>0</v>
      </c>
      <c r="L138">
        <f t="shared" si="4"/>
        <v>0</v>
      </c>
    </row>
    <row r="139" spans="7:12" x14ac:dyDescent="0.25">
      <c r="G139">
        <f t="shared" si="0"/>
        <v>0</v>
      </c>
      <c r="H139">
        <f t="shared" si="1"/>
        <v>0</v>
      </c>
      <c r="I139">
        <f t="shared" si="2"/>
        <v>0</v>
      </c>
      <c r="K139">
        <f t="shared" si="3"/>
        <v>0</v>
      </c>
      <c r="L139">
        <f t="shared" si="4"/>
        <v>0</v>
      </c>
    </row>
    <row r="140" spans="7:12" x14ac:dyDescent="0.25">
      <c r="G140">
        <f t="shared" si="0"/>
        <v>0</v>
      </c>
      <c r="H140">
        <f t="shared" si="1"/>
        <v>0</v>
      </c>
      <c r="I140">
        <f t="shared" si="2"/>
        <v>0</v>
      </c>
      <c r="K140">
        <f t="shared" si="3"/>
        <v>0</v>
      </c>
      <c r="L140">
        <f t="shared" si="4"/>
        <v>0</v>
      </c>
    </row>
    <row r="141" spans="7:12" x14ac:dyDescent="0.25">
      <c r="G141">
        <f t="shared" si="0"/>
        <v>0</v>
      </c>
      <c r="H141">
        <f t="shared" si="1"/>
        <v>0</v>
      </c>
      <c r="I141">
        <f t="shared" si="2"/>
        <v>0</v>
      </c>
      <c r="K141">
        <f t="shared" si="3"/>
        <v>0</v>
      </c>
      <c r="L141">
        <f t="shared" si="4"/>
        <v>0</v>
      </c>
    </row>
    <row r="142" spans="7:12" x14ac:dyDescent="0.25">
      <c r="G142">
        <f t="shared" si="0"/>
        <v>0</v>
      </c>
      <c r="H142">
        <f t="shared" si="1"/>
        <v>0</v>
      </c>
      <c r="I142">
        <f t="shared" si="2"/>
        <v>0</v>
      </c>
      <c r="K142">
        <f t="shared" si="3"/>
        <v>0</v>
      </c>
      <c r="L142">
        <f t="shared" si="4"/>
        <v>0</v>
      </c>
    </row>
    <row r="143" spans="7:12" x14ac:dyDescent="0.25">
      <c r="G143">
        <f t="shared" si="0"/>
        <v>0</v>
      </c>
      <c r="H143">
        <f t="shared" si="1"/>
        <v>0</v>
      </c>
      <c r="I143">
        <f t="shared" si="2"/>
        <v>0</v>
      </c>
      <c r="K143">
        <f t="shared" si="3"/>
        <v>0</v>
      </c>
      <c r="L143">
        <f t="shared" si="4"/>
        <v>0</v>
      </c>
    </row>
    <row r="144" spans="7:12" x14ac:dyDescent="0.25">
      <c r="G144">
        <f t="shared" si="0"/>
        <v>0</v>
      </c>
      <c r="H144">
        <f t="shared" si="1"/>
        <v>0</v>
      </c>
      <c r="I144">
        <f t="shared" si="2"/>
        <v>0</v>
      </c>
      <c r="K144">
        <f t="shared" si="3"/>
        <v>0</v>
      </c>
      <c r="L144">
        <f t="shared" si="4"/>
        <v>0</v>
      </c>
    </row>
    <row r="145" spans="7:12" x14ac:dyDescent="0.25">
      <c r="G145">
        <f t="shared" si="0"/>
        <v>0</v>
      </c>
      <c r="H145">
        <f t="shared" si="1"/>
        <v>0</v>
      </c>
      <c r="I145">
        <f t="shared" si="2"/>
        <v>0</v>
      </c>
      <c r="K145">
        <f t="shared" si="3"/>
        <v>0</v>
      </c>
      <c r="L145">
        <f t="shared" si="4"/>
        <v>0</v>
      </c>
    </row>
    <row r="146" spans="7:12" x14ac:dyDescent="0.25">
      <c r="G146">
        <f t="shared" si="0"/>
        <v>0</v>
      </c>
      <c r="H146">
        <f t="shared" si="1"/>
        <v>0</v>
      </c>
      <c r="I146">
        <f t="shared" si="2"/>
        <v>0</v>
      </c>
      <c r="K146">
        <f t="shared" si="3"/>
        <v>0</v>
      </c>
      <c r="L146">
        <f t="shared" si="4"/>
        <v>0</v>
      </c>
    </row>
    <row r="147" spans="7:12" x14ac:dyDescent="0.25">
      <c r="G147">
        <f t="shared" si="0"/>
        <v>0</v>
      </c>
      <c r="H147">
        <f t="shared" si="1"/>
        <v>0</v>
      </c>
      <c r="I147">
        <f t="shared" si="2"/>
        <v>0</v>
      </c>
      <c r="K147">
        <f t="shared" si="3"/>
        <v>0</v>
      </c>
      <c r="L147">
        <f t="shared" si="4"/>
        <v>0</v>
      </c>
    </row>
    <row r="148" spans="7:12" x14ac:dyDescent="0.25">
      <c r="G148">
        <f t="shared" si="0"/>
        <v>0</v>
      </c>
      <c r="H148">
        <f t="shared" si="1"/>
        <v>0</v>
      </c>
      <c r="I148">
        <f t="shared" si="2"/>
        <v>0</v>
      </c>
      <c r="K148">
        <f t="shared" si="3"/>
        <v>0</v>
      </c>
      <c r="L148">
        <f t="shared" si="4"/>
        <v>0</v>
      </c>
    </row>
    <row r="149" spans="7:12" x14ac:dyDescent="0.25">
      <c r="G149">
        <f t="shared" si="0"/>
        <v>0</v>
      </c>
      <c r="H149">
        <f t="shared" si="1"/>
        <v>0</v>
      </c>
      <c r="I149">
        <f t="shared" si="2"/>
        <v>0</v>
      </c>
      <c r="K149">
        <f t="shared" si="3"/>
        <v>0</v>
      </c>
      <c r="L149">
        <f t="shared" si="4"/>
        <v>0</v>
      </c>
    </row>
    <row r="150" spans="7:12" x14ac:dyDescent="0.25">
      <c r="G150">
        <f t="shared" si="0"/>
        <v>0</v>
      </c>
      <c r="H150">
        <f t="shared" si="1"/>
        <v>0</v>
      </c>
      <c r="I150">
        <f t="shared" si="2"/>
        <v>0</v>
      </c>
      <c r="K150">
        <f t="shared" si="3"/>
        <v>0</v>
      </c>
      <c r="L150">
        <f t="shared" si="4"/>
        <v>0</v>
      </c>
    </row>
    <row r="151" spans="7:12" x14ac:dyDescent="0.25">
      <c r="G151">
        <f t="shared" si="0"/>
        <v>0</v>
      </c>
      <c r="H151">
        <f t="shared" si="1"/>
        <v>0</v>
      </c>
      <c r="I151">
        <f t="shared" si="2"/>
        <v>0</v>
      </c>
      <c r="K151">
        <f t="shared" si="3"/>
        <v>0</v>
      </c>
      <c r="L151">
        <f t="shared" si="4"/>
        <v>0</v>
      </c>
    </row>
    <row r="152" spans="7:12" x14ac:dyDescent="0.25">
      <c r="G152">
        <f t="shared" si="0"/>
        <v>0</v>
      </c>
      <c r="H152">
        <f t="shared" si="1"/>
        <v>0</v>
      </c>
      <c r="I152">
        <f t="shared" si="2"/>
        <v>0</v>
      </c>
      <c r="K152">
        <f t="shared" si="3"/>
        <v>0</v>
      </c>
      <c r="L152">
        <f t="shared" si="4"/>
        <v>0</v>
      </c>
    </row>
    <row r="153" spans="7:12" x14ac:dyDescent="0.25">
      <c r="G153">
        <f t="shared" si="0"/>
        <v>0</v>
      </c>
      <c r="H153">
        <f t="shared" si="1"/>
        <v>0</v>
      </c>
      <c r="I153">
        <f t="shared" si="2"/>
        <v>0</v>
      </c>
      <c r="K153">
        <f t="shared" si="3"/>
        <v>0</v>
      </c>
      <c r="L153">
        <f t="shared" si="4"/>
        <v>0</v>
      </c>
    </row>
    <row r="154" spans="7:12" x14ac:dyDescent="0.25">
      <c r="G154">
        <f t="shared" si="0"/>
        <v>0</v>
      </c>
      <c r="H154">
        <f t="shared" si="1"/>
        <v>0</v>
      </c>
      <c r="I154">
        <f t="shared" si="2"/>
        <v>0</v>
      </c>
      <c r="K154">
        <f t="shared" si="3"/>
        <v>0</v>
      </c>
      <c r="L154">
        <f t="shared" si="4"/>
        <v>0</v>
      </c>
    </row>
  </sheetData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9"/>
  <sheetViews>
    <sheetView view="pageBreakPreview" zoomScale="78" zoomScaleNormal="87" zoomScaleSheetLayoutView="78" workbookViewId="0">
      <pane xSplit="1" ySplit="5" topLeftCell="AE6" activePane="bottomRight" state="frozen"/>
      <selection activeCell="E11" sqref="E11"/>
      <selection pane="topRight" activeCell="E11" sqref="E11"/>
      <selection pane="bottomLeft" activeCell="E11" sqref="E11"/>
      <selection pane="bottomRight" activeCell="F10" sqref="F10"/>
    </sheetView>
  </sheetViews>
  <sheetFormatPr defaultRowHeight="15" x14ac:dyDescent="0.25"/>
  <cols>
    <col min="1" max="1" width="22.42578125" style="2" customWidth="1"/>
    <col min="2" max="2" width="14.85546875" style="1" customWidth="1"/>
    <col min="3" max="3" width="18.28515625" style="1" customWidth="1"/>
    <col min="4" max="4" width="18.85546875" style="1" customWidth="1"/>
    <col min="5" max="6" width="14.85546875" style="1" customWidth="1"/>
    <col min="7" max="7" width="16.85546875" style="1" customWidth="1"/>
    <col min="8" max="9" width="14.85546875" style="1" customWidth="1"/>
    <col min="10" max="10" width="18" style="1" customWidth="1"/>
    <col min="11" max="12" width="14.85546875" style="1" customWidth="1"/>
    <col min="13" max="13" width="16.85546875" style="1" customWidth="1"/>
    <col min="14" max="50" width="14.85546875" style="1" customWidth="1"/>
    <col min="51" max="51" width="12.140625" customWidth="1"/>
  </cols>
  <sheetData>
    <row r="1" spans="1:51" ht="48" customHeight="1" x14ac:dyDescent="0.25">
      <c r="A1" s="23"/>
      <c r="B1" s="25" t="s">
        <v>47</v>
      </c>
      <c r="C1" s="25"/>
      <c r="D1" s="25"/>
      <c r="E1" s="25"/>
      <c r="F1" s="25"/>
      <c r="G1" s="25"/>
      <c r="H1" s="25"/>
      <c r="I1" s="25"/>
      <c r="J1" s="25"/>
      <c r="K1" s="25"/>
      <c r="L1" s="24"/>
      <c r="M1" s="24"/>
      <c r="N1" s="24"/>
      <c r="O1" s="24"/>
      <c r="P1" s="24"/>
    </row>
    <row r="2" spans="1:51" ht="65.25" customHeight="1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4"/>
      <c r="M2" s="24"/>
      <c r="N2" s="24"/>
      <c r="O2" s="24"/>
      <c r="P2" s="24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</row>
    <row r="3" spans="1:51" ht="1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</row>
    <row r="4" spans="1:51" s="8" customFormat="1" ht="45.75" customHeight="1" x14ac:dyDescent="0.25">
      <c r="A4" s="31" t="s">
        <v>11</v>
      </c>
      <c r="B4" s="26" t="s">
        <v>23</v>
      </c>
      <c r="C4" s="26"/>
      <c r="D4" s="26"/>
      <c r="E4" s="26"/>
      <c r="F4" s="29" t="s">
        <v>0</v>
      </c>
      <c r="G4" s="29"/>
      <c r="H4" s="29"/>
      <c r="I4" s="29" t="s">
        <v>5</v>
      </c>
      <c r="J4" s="29"/>
      <c r="K4" s="29"/>
      <c r="L4" s="29" t="s">
        <v>6</v>
      </c>
      <c r="M4" s="29"/>
      <c r="N4" s="29"/>
      <c r="O4" s="29" t="s">
        <v>4</v>
      </c>
      <c r="P4" s="29"/>
      <c r="Q4" s="29"/>
      <c r="R4" s="29" t="s">
        <v>17</v>
      </c>
      <c r="S4" s="29"/>
      <c r="T4" s="29"/>
      <c r="U4" s="30" t="s">
        <v>20</v>
      </c>
      <c r="V4" s="30"/>
      <c r="W4" s="30"/>
      <c r="X4" s="26" t="s">
        <v>18</v>
      </c>
      <c r="Y4" s="26"/>
      <c r="Z4" s="26"/>
      <c r="AA4" s="26" t="s">
        <v>8</v>
      </c>
      <c r="AB4" s="26"/>
      <c r="AC4" s="26"/>
      <c r="AD4" s="26" t="s">
        <v>14</v>
      </c>
      <c r="AE4" s="26"/>
      <c r="AF4" s="26"/>
      <c r="AG4" s="26" t="s">
        <v>22</v>
      </c>
      <c r="AH4" s="26"/>
      <c r="AI4" s="26"/>
      <c r="AJ4" s="26" t="s">
        <v>15</v>
      </c>
      <c r="AK4" s="26"/>
      <c r="AL4" s="26"/>
      <c r="AM4" s="26" t="s">
        <v>3</v>
      </c>
      <c r="AN4" s="26"/>
      <c r="AO4" s="26"/>
      <c r="AP4" s="26" t="s">
        <v>16</v>
      </c>
      <c r="AQ4" s="26"/>
      <c r="AR4" s="26"/>
      <c r="AS4" s="26" t="s">
        <v>10</v>
      </c>
      <c r="AT4" s="26"/>
      <c r="AU4" s="26"/>
      <c r="AV4" s="26" t="s">
        <v>2</v>
      </c>
      <c r="AW4" s="26"/>
      <c r="AX4" s="27"/>
      <c r="AY4" s="28" t="s">
        <v>46</v>
      </c>
    </row>
    <row r="5" spans="1:51" s="8" customFormat="1" ht="142.5" customHeight="1" x14ac:dyDescent="0.25">
      <c r="A5" s="31"/>
      <c r="B5" s="14" t="s">
        <v>19</v>
      </c>
      <c r="C5" s="14" t="s">
        <v>1</v>
      </c>
      <c r="D5" s="14" t="s">
        <v>9</v>
      </c>
      <c r="E5" s="14" t="s">
        <v>12</v>
      </c>
      <c r="F5" s="14" t="s">
        <v>1</v>
      </c>
      <c r="G5" s="14" t="s">
        <v>9</v>
      </c>
      <c r="H5" s="14" t="s">
        <v>12</v>
      </c>
      <c r="I5" s="14" t="s">
        <v>1</v>
      </c>
      <c r="J5" s="14" t="s">
        <v>9</v>
      </c>
      <c r="K5" s="14" t="s">
        <v>12</v>
      </c>
      <c r="L5" s="14" t="s">
        <v>1</v>
      </c>
      <c r="M5" s="14" t="s">
        <v>9</v>
      </c>
      <c r="N5" s="14" t="s">
        <v>12</v>
      </c>
      <c r="O5" s="14" t="s">
        <v>7</v>
      </c>
      <c r="P5" s="14" t="s">
        <v>13</v>
      </c>
      <c r="Q5" s="14" t="s">
        <v>21</v>
      </c>
      <c r="R5" s="14" t="s">
        <v>7</v>
      </c>
      <c r="S5" s="14" t="s">
        <v>13</v>
      </c>
      <c r="T5" s="14" t="s">
        <v>21</v>
      </c>
      <c r="U5" s="14" t="s">
        <v>7</v>
      </c>
      <c r="V5" s="14" t="s">
        <v>13</v>
      </c>
      <c r="W5" s="14" t="s">
        <v>21</v>
      </c>
      <c r="X5" s="14" t="s">
        <v>7</v>
      </c>
      <c r="Y5" s="14" t="s">
        <v>13</v>
      </c>
      <c r="Z5" s="14" t="s">
        <v>21</v>
      </c>
      <c r="AA5" s="14" t="s">
        <v>7</v>
      </c>
      <c r="AB5" s="14" t="s">
        <v>13</v>
      </c>
      <c r="AC5" s="14" t="s">
        <v>21</v>
      </c>
      <c r="AD5" s="14" t="s">
        <v>7</v>
      </c>
      <c r="AE5" s="14" t="s">
        <v>13</v>
      </c>
      <c r="AF5" s="14" t="s">
        <v>21</v>
      </c>
      <c r="AG5" s="14" t="s">
        <v>7</v>
      </c>
      <c r="AH5" s="14" t="s">
        <v>13</v>
      </c>
      <c r="AI5" s="14" t="s">
        <v>21</v>
      </c>
      <c r="AJ5" s="14" t="s">
        <v>7</v>
      </c>
      <c r="AK5" s="14" t="s">
        <v>13</v>
      </c>
      <c r="AL5" s="14" t="s">
        <v>21</v>
      </c>
      <c r="AM5" s="14" t="s">
        <v>7</v>
      </c>
      <c r="AN5" s="14" t="s">
        <v>13</v>
      </c>
      <c r="AO5" s="14" t="s">
        <v>21</v>
      </c>
      <c r="AP5" s="14" t="s">
        <v>7</v>
      </c>
      <c r="AQ5" s="14" t="s">
        <v>13</v>
      </c>
      <c r="AR5" s="14" t="s">
        <v>21</v>
      </c>
      <c r="AS5" s="14" t="s">
        <v>7</v>
      </c>
      <c r="AT5" s="14" t="s">
        <v>13</v>
      </c>
      <c r="AU5" s="14" t="s">
        <v>21</v>
      </c>
      <c r="AV5" s="14" t="s">
        <v>7</v>
      </c>
      <c r="AW5" s="14" t="s">
        <v>13</v>
      </c>
      <c r="AX5" s="15" t="s">
        <v>21</v>
      </c>
      <c r="AY5" s="28"/>
    </row>
    <row r="6" spans="1:51" s="6" customFormat="1" x14ac:dyDescent="0.25">
      <c r="A6" s="3" t="s">
        <v>24</v>
      </c>
      <c r="B6" s="5">
        <v>1581</v>
      </c>
      <c r="C6" s="5">
        <v>559</v>
      </c>
      <c r="D6" s="5">
        <v>863</v>
      </c>
      <c r="E6" s="5">
        <v>159</v>
      </c>
      <c r="F6" s="5">
        <v>559</v>
      </c>
      <c r="G6" s="5">
        <v>863</v>
      </c>
      <c r="H6" s="5">
        <v>159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13">
        <v>10237.969499999999</v>
      </c>
      <c r="P6" s="13">
        <v>15849.5856</v>
      </c>
      <c r="Q6" s="13">
        <v>1639.2711999999997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10664.565099999998</v>
      </c>
      <c r="AB6" s="13">
        <v>19373.1888</v>
      </c>
      <c r="AC6" s="13">
        <v>3482.4939999999997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6331.3794000000007</v>
      </c>
      <c r="AQ6" s="13">
        <v>8882.8560999999991</v>
      </c>
      <c r="AR6" s="13">
        <v>1646.5905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6">
        <v>200562.59999999998</v>
      </c>
    </row>
    <row r="7" spans="1:51" s="6" customFormat="1" x14ac:dyDescent="0.25">
      <c r="A7" s="3" t="s">
        <v>25</v>
      </c>
      <c r="B7" s="5">
        <v>637</v>
      </c>
      <c r="C7" s="5">
        <v>213</v>
      </c>
      <c r="D7" s="5">
        <v>349</v>
      </c>
      <c r="E7" s="5">
        <v>75</v>
      </c>
      <c r="F7" s="5">
        <v>213</v>
      </c>
      <c r="G7" s="5">
        <v>349</v>
      </c>
      <c r="H7" s="5">
        <v>75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17079.341100000001</v>
      </c>
      <c r="AB7" s="13">
        <v>27484.727200000001</v>
      </c>
      <c r="AC7" s="13">
        <v>4503.2249999999995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>
        <v>0</v>
      </c>
      <c r="AX7" s="13">
        <v>0</v>
      </c>
      <c r="AY7" s="16">
        <v>87998</v>
      </c>
    </row>
    <row r="8" spans="1:51" s="6" customFormat="1" x14ac:dyDescent="0.25">
      <c r="A8" s="3" t="s">
        <v>26</v>
      </c>
      <c r="B8" s="5">
        <v>1121</v>
      </c>
      <c r="C8" s="5">
        <v>368</v>
      </c>
      <c r="D8" s="5">
        <v>601</v>
      </c>
      <c r="E8" s="5">
        <v>152</v>
      </c>
      <c r="F8" s="5">
        <v>368</v>
      </c>
      <c r="G8" s="5">
        <v>601</v>
      </c>
      <c r="H8" s="5">
        <v>152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10103.272199999999</v>
      </c>
      <c r="AB8" s="13">
        <v>14648.020800000002</v>
      </c>
      <c r="AC8" s="13">
        <v>3662.623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10866.622800000001</v>
      </c>
      <c r="AQ8" s="13">
        <v>19300.446500000002</v>
      </c>
      <c r="AR8" s="13">
        <v>3329.7719000000002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6">
        <v>166488.19999999998</v>
      </c>
    </row>
    <row r="9" spans="1:51" s="6" customFormat="1" x14ac:dyDescent="0.25">
      <c r="A9" s="3" t="s">
        <v>48</v>
      </c>
      <c r="B9" s="5">
        <v>618</v>
      </c>
      <c r="C9" s="5">
        <v>206</v>
      </c>
      <c r="D9" s="5">
        <v>317</v>
      </c>
      <c r="E9" s="5">
        <v>95</v>
      </c>
      <c r="F9" s="5">
        <v>147</v>
      </c>
      <c r="G9" s="5">
        <v>227</v>
      </c>
      <c r="H9" s="5">
        <v>95</v>
      </c>
      <c r="I9" s="5">
        <v>59</v>
      </c>
      <c r="J9" s="5">
        <v>90</v>
      </c>
      <c r="K9" s="5">
        <v>0</v>
      </c>
      <c r="L9" s="5">
        <v>0</v>
      </c>
      <c r="M9" s="5">
        <v>0</v>
      </c>
      <c r="N9" s="5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11787.150899999999</v>
      </c>
      <c r="AB9" s="13">
        <v>17876.885600000001</v>
      </c>
      <c r="AC9" s="13">
        <v>5704.085</v>
      </c>
      <c r="AD9" s="13">
        <v>4730.8972999999996</v>
      </c>
      <c r="AE9" s="13">
        <v>7087.7520000000004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6">
        <v>91592.400000000009</v>
      </c>
    </row>
    <row r="10" spans="1:51" s="6" customFormat="1" x14ac:dyDescent="0.25">
      <c r="A10" s="3" t="s">
        <v>27</v>
      </c>
      <c r="B10" s="5">
        <v>308</v>
      </c>
      <c r="C10" s="5">
        <v>88</v>
      </c>
      <c r="D10" s="5">
        <v>170</v>
      </c>
      <c r="E10" s="5">
        <v>50</v>
      </c>
      <c r="F10" s="5">
        <v>88</v>
      </c>
      <c r="G10" s="5">
        <v>170</v>
      </c>
      <c r="H10" s="5">
        <v>50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7056.2536</v>
      </c>
      <c r="AB10" s="13">
        <v>13387.976000000001</v>
      </c>
      <c r="AC10" s="13">
        <v>3002.15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6">
        <v>49889</v>
      </c>
    </row>
    <row r="11" spans="1:51" s="6" customFormat="1" x14ac:dyDescent="0.25">
      <c r="A11" s="3" t="s">
        <v>28</v>
      </c>
      <c r="B11" s="5">
        <v>809</v>
      </c>
      <c r="C11" s="5">
        <v>276</v>
      </c>
      <c r="D11" s="5">
        <v>415</v>
      </c>
      <c r="E11" s="5">
        <v>118</v>
      </c>
      <c r="F11" s="5">
        <v>276</v>
      </c>
      <c r="G11" s="5">
        <v>415</v>
      </c>
      <c r="H11" s="5">
        <v>118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22130.977200000001</v>
      </c>
      <c r="AB11" s="13">
        <v>32682.412</v>
      </c>
      <c r="AC11" s="13">
        <v>7085.0739999999996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6">
        <v>114135.3</v>
      </c>
    </row>
    <row r="12" spans="1:51" s="6" customFormat="1" x14ac:dyDescent="0.25">
      <c r="A12" s="3" t="s">
        <v>29</v>
      </c>
      <c r="B12" s="5">
        <v>554</v>
      </c>
      <c r="C12" s="5">
        <v>174</v>
      </c>
      <c r="D12" s="5">
        <v>290</v>
      </c>
      <c r="E12" s="5">
        <v>90</v>
      </c>
      <c r="F12" s="5">
        <v>15</v>
      </c>
      <c r="G12" s="5">
        <v>27</v>
      </c>
      <c r="H12" s="5">
        <v>15</v>
      </c>
      <c r="I12" s="5">
        <v>0</v>
      </c>
      <c r="J12" s="5">
        <v>0</v>
      </c>
      <c r="K12" s="5">
        <v>0</v>
      </c>
      <c r="L12" s="5">
        <v>159</v>
      </c>
      <c r="M12" s="5">
        <v>263</v>
      </c>
      <c r="N12" s="5">
        <v>75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1202.7705000000001</v>
      </c>
      <c r="AB12" s="13">
        <v>2126.3256000000001</v>
      </c>
      <c r="AC12" s="13">
        <v>900.64499999999998</v>
      </c>
      <c r="AD12" s="13">
        <v>0</v>
      </c>
      <c r="AE12" s="13">
        <v>0</v>
      </c>
      <c r="AF12" s="13">
        <v>0</v>
      </c>
      <c r="AG12" s="13">
        <v>14661.755700000002</v>
      </c>
      <c r="AH12" s="13">
        <v>23818.7791</v>
      </c>
      <c r="AI12" s="13">
        <v>5178.7124999999996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6">
        <v>81000</v>
      </c>
    </row>
    <row r="13" spans="1:51" s="6" customFormat="1" x14ac:dyDescent="0.25">
      <c r="A13" s="3" t="s">
        <v>30</v>
      </c>
      <c r="B13" s="5">
        <v>4083</v>
      </c>
      <c r="C13" s="5">
        <v>1363</v>
      </c>
      <c r="D13" s="5">
        <v>2037</v>
      </c>
      <c r="E13" s="5">
        <v>683</v>
      </c>
      <c r="F13" s="5">
        <v>1167</v>
      </c>
      <c r="G13" s="5">
        <v>1819</v>
      </c>
      <c r="H13" s="5">
        <v>638</v>
      </c>
      <c r="I13" s="5">
        <v>0</v>
      </c>
      <c r="J13" s="5">
        <v>0</v>
      </c>
      <c r="K13" s="5">
        <v>0</v>
      </c>
      <c r="L13" s="5">
        <v>196</v>
      </c>
      <c r="M13" s="5">
        <v>218</v>
      </c>
      <c r="N13" s="5">
        <v>45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28465.568500000001</v>
      </c>
      <c r="AB13" s="13">
        <v>47409.185600000004</v>
      </c>
      <c r="AC13" s="13">
        <v>5824.1710000000003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550.07729999999992</v>
      </c>
      <c r="AK13" s="13">
        <v>0</v>
      </c>
      <c r="AL13" s="13">
        <v>0</v>
      </c>
      <c r="AM13" s="13">
        <v>0</v>
      </c>
      <c r="AN13" s="13">
        <v>0</v>
      </c>
      <c r="AO13" s="13">
        <v>4027.5047999999997</v>
      </c>
      <c r="AP13" s="13">
        <v>36057.430200000003</v>
      </c>
      <c r="AQ13" s="13">
        <v>56366.605199999998</v>
      </c>
      <c r="AR13" s="13">
        <v>9330.6794999999984</v>
      </c>
      <c r="AS13" s="13">
        <v>10121.224400000001</v>
      </c>
      <c r="AT13" s="13">
        <v>11659.315799999998</v>
      </c>
      <c r="AU13" s="13">
        <v>1893.5820000000001</v>
      </c>
      <c r="AV13" s="13">
        <v>0</v>
      </c>
      <c r="AW13" s="13">
        <v>177.2475</v>
      </c>
      <c r="AX13" s="13">
        <v>5522.4179999999997</v>
      </c>
      <c r="AY13" s="16">
        <v>498257.2</v>
      </c>
    </row>
    <row r="14" spans="1:51" s="6" customFormat="1" x14ac:dyDescent="0.25">
      <c r="A14" s="4" t="s">
        <v>31</v>
      </c>
      <c r="B14" s="5">
        <v>935</v>
      </c>
      <c r="C14" s="5">
        <v>296</v>
      </c>
      <c r="D14" s="5">
        <v>498</v>
      </c>
      <c r="E14" s="5">
        <v>141</v>
      </c>
      <c r="F14" s="5">
        <v>296</v>
      </c>
      <c r="G14" s="5">
        <v>498</v>
      </c>
      <c r="H14" s="5">
        <v>141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13">
        <v>9196.2111999999979</v>
      </c>
      <c r="P14" s="13">
        <v>15403.118399999999</v>
      </c>
      <c r="Q14" s="13">
        <v>3571.2693999999997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3207.3879999999999</v>
      </c>
      <c r="AB14" s="13">
        <v>6615.2352000000001</v>
      </c>
      <c r="AC14" s="13">
        <v>1140.817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6">
        <v>105244.79999999999</v>
      </c>
    </row>
    <row r="15" spans="1:51" s="6" customFormat="1" x14ac:dyDescent="0.25">
      <c r="A15" s="3" t="s">
        <v>32</v>
      </c>
      <c r="B15" s="5">
        <v>1346</v>
      </c>
      <c r="C15" s="5">
        <v>484</v>
      </c>
      <c r="D15" s="5">
        <v>750</v>
      </c>
      <c r="E15" s="5">
        <v>112</v>
      </c>
      <c r="F15" s="5">
        <v>484</v>
      </c>
      <c r="G15" s="5">
        <v>750</v>
      </c>
      <c r="H15" s="5">
        <v>112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38809.394799999995</v>
      </c>
      <c r="AB15" s="13">
        <v>59064.6</v>
      </c>
      <c r="AC15" s="13">
        <v>6724.8160000000007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6">
        <v>155534.6</v>
      </c>
    </row>
    <row r="16" spans="1:51" s="6" customFormat="1" x14ac:dyDescent="0.25">
      <c r="A16" s="3" t="s">
        <v>33</v>
      </c>
      <c r="B16" s="5">
        <v>446</v>
      </c>
      <c r="C16" s="5">
        <v>180</v>
      </c>
      <c r="D16" s="5">
        <v>214</v>
      </c>
      <c r="E16" s="5">
        <v>52</v>
      </c>
      <c r="F16" s="5">
        <v>180</v>
      </c>
      <c r="G16" s="5">
        <v>214</v>
      </c>
      <c r="H16" s="5">
        <v>52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1683.8786999999998</v>
      </c>
      <c r="AB16" s="13">
        <v>3228.8648000000003</v>
      </c>
      <c r="AC16" s="13">
        <v>1020.731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7139.6406000000006</v>
      </c>
      <c r="AQ16" s="13">
        <v>8045.7282999999998</v>
      </c>
      <c r="AR16" s="13">
        <v>1280.6814999999999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6">
        <v>54441.5</v>
      </c>
    </row>
    <row r="17" spans="1:51" s="6" customFormat="1" x14ac:dyDescent="0.25">
      <c r="A17" s="3" t="s">
        <v>34</v>
      </c>
      <c r="B17" s="5">
        <v>563</v>
      </c>
      <c r="C17" s="5">
        <v>218</v>
      </c>
      <c r="D17" s="5">
        <v>295</v>
      </c>
      <c r="E17" s="5">
        <v>50</v>
      </c>
      <c r="F17" s="5">
        <v>194</v>
      </c>
      <c r="G17" s="5">
        <v>264</v>
      </c>
      <c r="H17" s="5">
        <v>50</v>
      </c>
      <c r="I17" s="5">
        <v>24</v>
      </c>
      <c r="J17" s="5">
        <v>31</v>
      </c>
      <c r="K17" s="5">
        <v>0</v>
      </c>
      <c r="L17" s="5">
        <v>0</v>
      </c>
      <c r="M17" s="5">
        <v>0</v>
      </c>
      <c r="N17" s="5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15555.8318</v>
      </c>
      <c r="AB17" s="13">
        <v>20790.739199999996</v>
      </c>
      <c r="AC17" s="13">
        <v>3002.1499999999996</v>
      </c>
      <c r="AD17" s="13">
        <v>1924.4327999999998</v>
      </c>
      <c r="AE17" s="13">
        <v>2441.3368000000005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6">
        <v>75091.099999999991</v>
      </c>
    </row>
    <row r="18" spans="1:51" s="6" customFormat="1" x14ac:dyDescent="0.25">
      <c r="A18" s="3" t="s">
        <v>35</v>
      </c>
      <c r="B18" s="5">
        <v>1679</v>
      </c>
      <c r="C18" s="5">
        <v>619</v>
      </c>
      <c r="D18" s="5">
        <v>865</v>
      </c>
      <c r="E18" s="5">
        <v>195</v>
      </c>
      <c r="F18" s="5">
        <v>619</v>
      </c>
      <c r="G18" s="5">
        <v>865</v>
      </c>
      <c r="H18" s="5">
        <v>126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69</v>
      </c>
      <c r="O18" s="13">
        <v>15626.3745</v>
      </c>
      <c r="P18" s="13">
        <v>22025.715199999999</v>
      </c>
      <c r="Q18" s="13">
        <v>1931.9981999999998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2322.7952999999998</v>
      </c>
      <c r="X18" s="13">
        <v>0</v>
      </c>
      <c r="Y18" s="13">
        <v>0</v>
      </c>
      <c r="Z18" s="13">
        <v>0</v>
      </c>
      <c r="AA18" s="13">
        <v>14753.9848</v>
      </c>
      <c r="AB18" s="13">
        <v>21499.514400000004</v>
      </c>
      <c r="AC18" s="13">
        <v>3602.58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6">
        <v>179888</v>
      </c>
    </row>
    <row r="19" spans="1:51" s="6" customFormat="1" x14ac:dyDescent="0.25">
      <c r="A19" s="3" t="s">
        <v>36</v>
      </c>
      <c r="B19" s="5">
        <v>2864</v>
      </c>
      <c r="C19" s="5">
        <v>1152</v>
      </c>
      <c r="D19" s="5">
        <v>1508</v>
      </c>
      <c r="E19" s="5">
        <v>204</v>
      </c>
      <c r="F19" s="5">
        <v>1152</v>
      </c>
      <c r="G19" s="5">
        <v>1508</v>
      </c>
      <c r="H19" s="5">
        <v>204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92372.77439999998</v>
      </c>
      <c r="AB19" s="13">
        <v>118759.22240000003</v>
      </c>
      <c r="AC19" s="13">
        <v>12248.771999999999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6">
        <v>245527.7</v>
      </c>
    </row>
    <row r="20" spans="1:51" s="6" customFormat="1" x14ac:dyDescent="0.25">
      <c r="A20" s="3" t="s">
        <v>37</v>
      </c>
      <c r="B20" s="5">
        <v>1870</v>
      </c>
      <c r="C20" s="5">
        <v>746</v>
      </c>
      <c r="D20" s="5">
        <v>997</v>
      </c>
      <c r="E20" s="5">
        <v>127</v>
      </c>
      <c r="F20" s="5">
        <v>725</v>
      </c>
      <c r="G20" s="5">
        <v>953</v>
      </c>
      <c r="H20" s="5">
        <v>127</v>
      </c>
      <c r="I20" s="5">
        <v>21</v>
      </c>
      <c r="J20" s="5">
        <v>44</v>
      </c>
      <c r="K20" s="5">
        <v>0</v>
      </c>
      <c r="L20" s="5">
        <v>0</v>
      </c>
      <c r="M20" s="5">
        <v>0</v>
      </c>
      <c r="N20" s="5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58133.907499999994</v>
      </c>
      <c r="AB20" s="13">
        <v>75051.41840000001</v>
      </c>
      <c r="AC20" s="13">
        <v>7625.4610000000002</v>
      </c>
      <c r="AD20" s="13">
        <v>1683.8787</v>
      </c>
      <c r="AE20" s="13">
        <v>3465.1232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6">
        <v>167786.4</v>
      </c>
    </row>
    <row r="21" spans="1:51" s="6" customFormat="1" x14ac:dyDescent="0.25">
      <c r="A21" s="3" t="s">
        <v>38</v>
      </c>
      <c r="B21" s="5">
        <v>744</v>
      </c>
      <c r="C21" s="5">
        <v>271</v>
      </c>
      <c r="D21" s="5">
        <v>402</v>
      </c>
      <c r="E21" s="5">
        <v>71</v>
      </c>
      <c r="F21" s="5">
        <v>271</v>
      </c>
      <c r="G21" s="5">
        <v>402</v>
      </c>
      <c r="H21" s="5">
        <v>71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21730.0537</v>
      </c>
      <c r="AB21" s="13">
        <v>31658.625600000003</v>
      </c>
      <c r="AC21" s="13">
        <v>4263.0529999999999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6">
        <v>82972.099999999991</v>
      </c>
    </row>
    <row r="22" spans="1:51" s="6" customFormat="1" x14ac:dyDescent="0.25">
      <c r="A22" s="3" t="s">
        <v>39</v>
      </c>
      <c r="B22" s="5">
        <v>997</v>
      </c>
      <c r="C22" s="5">
        <v>355</v>
      </c>
      <c r="D22" s="5">
        <v>523</v>
      </c>
      <c r="E22" s="5">
        <v>119</v>
      </c>
      <c r="F22" s="5">
        <v>355</v>
      </c>
      <c r="G22" s="5">
        <v>523</v>
      </c>
      <c r="H22" s="5">
        <v>119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13">
        <v>10669.0419</v>
      </c>
      <c r="P22" s="13">
        <v>15328.707200000001</v>
      </c>
      <c r="Q22" s="13">
        <v>2897.9973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4650.7125999999998</v>
      </c>
      <c r="AB22" s="13">
        <v>8741.5608000000011</v>
      </c>
      <c r="AC22" s="13">
        <v>1200.8599999999999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6">
        <v>117716.9</v>
      </c>
    </row>
    <row r="23" spans="1:51" s="6" customFormat="1" x14ac:dyDescent="0.25">
      <c r="A23" s="3" t="s">
        <v>40</v>
      </c>
      <c r="B23" s="5">
        <v>717</v>
      </c>
      <c r="C23" s="5">
        <v>233</v>
      </c>
      <c r="D23" s="5">
        <v>412</v>
      </c>
      <c r="E23" s="5">
        <v>72</v>
      </c>
      <c r="F23" s="5">
        <v>233</v>
      </c>
      <c r="G23" s="5">
        <v>412</v>
      </c>
      <c r="H23" s="5">
        <v>72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18683.035100000001</v>
      </c>
      <c r="AB23" s="13">
        <v>32446.153599999998</v>
      </c>
      <c r="AC23" s="13">
        <v>4323.0959999999995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6">
        <v>78039.899999999994</v>
      </c>
    </row>
    <row r="24" spans="1:51" s="6" customFormat="1" x14ac:dyDescent="0.25">
      <c r="A24" s="3" t="s">
        <v>41</v>
      </c>
      <c r="B24" s="5">
        <v>1601</v>
      </c>
      <c r="C24" s="5">
        <v>605</v>
      </c>
      <c r="D24" s="5">
        <v>820</v>
      </c>
      <c r="E24" s="5">
        <v>176</v>
      </c>
      <c r="F24" s="5">
        <v>605</v>
      </c>
      <c r="G24" s="5">
        <v>820</v>
      </c>
      <c r="H24" s="5">
        <v>176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12588.997899999998</v>
      </c>
      <c r="AB24" s="13">
        <v>18743.166400000002</v>
      </c>
      <c r="AC24" s="13">
        <v>2221.5909999999999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20116.7232</v>
      </c>
      <c r="AQ24" s="13">
        <v>27067.1322</v>
      </c>
      <c r="AR24" s="13">
        <v>5086.1350999999995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6">
        <v>164153.30000000002</v>
      </c>
    </row>
    <row r="25" spans="1:51" s="6" customFormat="1" x14ac:dyDescent="0.25">
      <c r="A25" s="3" t="s">
        <v>42</v>
      </c>
      <c r="B25" s="5">
        <v>2718</v>
      </c>
      <c r="C25" s="5">
        <v>1053</v>
      </c>
      <c r="D25" s="5">
        <v>1410</v>
      </c>
      <c r="E25" s="5">
        <v>255</v>
      </c>
      <c r="F25" s="5">
        <v>1053</v>
      </c>
      <c r="G25" s="5">
        <v>1410</v>
      </c>
      <c r="H25" s="5">
        <v>255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7296.8077000000003</v>
      </c>
      <c r="AB25" s="13">
        <v>11025.392</v>
      </c>
      <c r="AC25" s="13">
        <v>1681.2039999999997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43197.070799999994</v>
      </c>
      <c r="AQ25" s="13">
        <v>59064.016999999993</v>
      </c>
      <c r="AR25" s="13">
        <v>8306.1343000000015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6">
        <v>199712.69999999998</v>
      </c>
    </row>
    <row r="26" spans="1:51" s="6" customFormat="1" x14ac:dyDescent="0.25">
      <c r="A26" s="3" t="s">
        <v>43</v>
      </c>
      <c r="B26" s="5">
        <v>2880</v>
      </c>
      <c r="C26" s="5">
        <v>1106</v>
      </c>
      <c r="D26" s="5">
        <v>1503</v>
      </c>
      <c r="E26" s="5">
        <v>271</v>
      </c>
      <c r="F26" s="5">
        <v>520</v>
      </c>
      <c r="G26" s="5">
        <v>679</v>
      </c>
      <c r="H26" s="5">
        <v>116</v>
      </c>
      <c r="I26" s="5">
        <v>586</v>
      </c>
      <c r="J26" s="5">
        <v>824</v>
      </c>
      <c r="K26" s="5">
        <v>155</v>
      </c>
      <c r="L26" s="5">
        <v>0</v>
      </c>
      <c r="M26" s="5">
        <v>0</v>
      </c>
      <c r="N26" s="5">
        <v>0</v>
      </c>
      <c r="O26" s="13">
        <v>18679.803999999996</v>
      </c>
      <c r="P26" s="13">
        <v>25262.602399999996</v>
      </c>
      <c r="Q26" s="13">
        <v>3395.6331999999993</v>
      </c>
      <c r="R26" s="13">
        <v>15159.3794</v>
      </c>
      <c r="S26" s="13">
        <v>20500.285600000003</v>
      </c>
      <c r="T26" s="13">
        <v>2839.4518999999996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13150.290799999999</v>
      </c>
      <c r="AE26" s="13">
        <v>21499.5144</v>
      </c>
      <c r="AF26" s="13">
        <v>3482.4939999999997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6">
        <v>285200</v>
      </c>
    </row>
    <row r="27" spans="1:51" s="6" customFormat="1" x14ac:dyDescent="0.25">
      <c r="A27" s="3" t="s">
        <v>44</v>
      </c>
      <c r="B27" s="5">
        <v>6426</v>
      </c>
      <c r="C27" s="5">
        <v>2524</v>
      </c>
      <c r="D27" s="5">
        <v>3304</v>
      </c>
      <c r="E27" s="5">
        <v>598</v>
      </c>
      <c r="F27" s="5">
        <v>2524</v>
      </c>
      <c r="G27" s="5">
        <v>3304</v>
      </c>
      <c r="H27" s="5">
        <v>598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13">
        <v>77126.036899999992</v>
      </c>
      <c r="P27" s="13">
        <v>104324.5024</v>
      </c>
      <c r="Q27" s="13">
        <v>14285.077599999999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30229.6319</v>
      </c>
      <c r="AB27" s="13">
        <v>39376.400000000001</v>
      </c>
      <c r="AC27" s="13">
        <v>6604.7299999999987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6">
        <v>448591.4</v>
      </c>
    </row>
    <row r="28" spans="1:51" s="6" customFormat="1" x14ac:dyDescent="0.25">
      <c r="A28" s="3" t="s">
        <v>49</v>
      </c>
      <c r="B28" s="5">
        <v>37420</v>
      </c>
      <c r="C28" s="5">
        <v>15807</v>
      </c>
      <c r="D28" s="5">
        <v>18556</v>
      </c>
      <c r="E28" s="5">
        <v>3057</v>
      </c>
      <c r="F28" s="5">
        <v>11397</v>
      </c>
      <c r="G28" s="5">
        <v>13359</v>
      </c>
      <c r="H28" s="5">
        <v>2060</v>
      </c>
      <c r="I28" s="5">
        <v>0</v>
      </c>
      <c r="J28" s="5">
        <v>0</v>
      </c>
      <c r="K28" s="5">
        <v>0</v>
      </c>
      <c r="L28" s="5">
        <v>4410</v>
      </c>
      <c r="M28" s="5">
        <v>5197</v>
      </c>
      <c r="N28" s="5">
        <v>997</v>
      </c>
      <c r="O28" s="13">
        <v>386815.6336</v>
      </c>
      <c r="P28" s="13">
        <v>467823.21439999994</v>
      </c>
      <c r="Q28" s="13">
        <v>57637.946299999989</v>
      </c>
      <c r="R28" s="13">
        <v>0</v>
      </c>
      <c r="S28" s="13">
        <v>0</v>
      </c>
      <c r="T28" s="13">
        <v>0</v>
      </c>
      <c r="U28" s="13">
        <v>158469.37960000001</v>
      </c>
      <c r="V28" s="13">
        <v>201353.26900000003</v>
      </c>
      <c r="W28" s="13">
        <v>30835.949199999999</v>
      </c>
      <c r="X28" s="13">
        <v>4125.0459000000001</v>
      </c>
      <c r="Y28" s="13">
        <v>0</v>
      </c>
      <c r="Z28" s="13">
        <v>0</v>
      </c>
      <c r="AA28" s="13">
        <v>10263.641599999999</v>
      </c>
      <c r="AB28" s="13">
        <v>13545.481599999999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22496.6034</v>
      </c>
      <c r="AQ28" s="13">
        <v>28508.852299999999</v>
      </c>
      <c r="AR28" s="13">
        <v>3329.7719000000006</v>
      </c>
      <c r="AS28" s="13">
        <v>22876.0327</v>
      </c>
      <c r="AT28" s="13">
        <v>26260.202099999999</v>
      </c>
      <c r="AU28" s="13">
        <v>3408.4476</v>
      </c>
      <c r="AV28" s="13">
        <v>0</v>
      </c>
      <c r="AW28" s="13">
        <v>0</v>
      </c>
      <c r="AX28" s="13">
        <v>0</v>
      </c>
      <c r="AY28" s="16">
        <v>1781870.7000000002</v>
      </c>
    </row>
    <row r="29" spans="1:51" s="19" customFormat="1" ht="14.25" x14ac:dyDescent="0.2">
      <c r="A29" s="9" t="s">
        <v>45</v>
      </c>
      <c r="B29" s="18">
        <f t="shared" ref="B29:Z29" si="0">SUM(B6:B28)</f>
        <v>72917</v>
      </c>
      <c r="C29" s="18">
        <f t="shared" si="0"/>
        <v>28896</v>
      </c>
      <c r="D29" s="18">
        <f t="shared" si="0"/>
        <v>37099</v>
      </c>
      <c r="E29" s="18">
        <f t="shared" si="0"/>
        <v>6922</v>
      </c>
      <c r="F29" s="18">
        <f t="shared" si="0"/>
        <v>23441</v>
      </c>
      <c r="G29" s="18">
        <f t="shared" si="0"/>
        <v>30432</v>
      </c>
      <c r="H29" s="18">
        <f t="shared" si="0"/>
        <v>5581</v>
      </c>
      <c r="I29" s="18">
        <f t="shared" si="0"/>
        <v>690</v>
      </c>
      <c r="J29" s="18">
        <f t="shared" si="0"/>
        <v>989</v>
      </c>
      <c r="K29" s="18">
        <f t="shared" si="0"/>
        <v>155</v>
      </c>
      <c r="L29" s="18">
        <f t="shared" si="0"/>
        <v>4765</v>
      </c>
      <c r="M29" s="18">
        <f t="shared" si="0"/>
        <v>5678</v>
      </c>
      <c r="N29" s="18">
        <f t="shared" si="0"/>
        <v>1186</v>
      </c>
      <c r="O29" s="16">
        <f t="shared" si="0"/>
        <v>528351.07160000002</v>
      </c>
      <c r="P29" s="16">
        <f t="shared" si="0"/>
        <v>666017.44559999998</v>
      </c>
      <c r="Q29" s="16">
        <f t="shared" si="0"/>
        <v>85359.19319999998</v>
      </c>
      <c r="R29" s="16">
        <f t="shared" si="0"/>
        <v>15159.3794</v>
      </c>
      <c r="S29" s="16">
        <f t="shared" si="0"/>
        <v>20500.285600000003</v>
      </c>
      <c r="T29" s="16">
        <f t="shared" si="0"/>
        <v>2839.4518999999996</v>
      </c>
      <c r="U29" s="16">
        <f t="shared" si="0"/>
        <v>158469.37960000001</v>
      </c>
      <c r="V29" s="16">
        <f t="shared" si="0"/>
        <v>201353.26900000003</v>
      </c>
      <c r="W29" s="16">
        <f t="shared" si="0"/>
        <v>33158.744500000001</v>
      </c>
      <c r="X29" s="16">
        <f t="shared" si="0"/>
        <v>4125.0459000000001</v>
      </c>
      <c r="Y29" s="16">
        <f t="shared" si="0"/>
        <v>0</v>
      </c>
      <c r="Z29" s="16">
        <f t="shared" si="0"/>
        <v>0</v>
      </c>
      <c r="AA29" s="16">
        <f t="shared" ref="AA29:AR29" si="1">SUM(AA6:AA28)</f>
        <v>438449.93959999993</v>
      </c>
      <c r="AB29" s="16">
        <f t="shared" si="1"/>
        <v>635535.09600000014</v>
      </c>
      <c r="AC29" s="16">
        <f t="shared" si="1"/>
        <v>89824.328000000009</v>
      </c>
      <c r="AD29" s="16">
        <f t="shared" si="1"/>
        <v>21489.499599999996</v>
      </c>
      <c r="AE29" s="16">
        <f t="shared" si="1"/>
        <v>34493.7264</v>
      </c>
      <c r="AF29" s="16">
        <f t="shared" si="1"/>
        <v>3482.4939999999997</v>
      </c>
      <c r="AG29" s="16">
        <f t="shared" si="1"/>
        <v>14661.755700000002</v>
      </c>
      <c r="AH29" s="16">
        <f t="shared" si="1"/>
        <v>23818.7791</v>
      </c>
      <c r="AI29" s="16">
        <f t="shared" si="1"/>
        <v>5178.7124999999996</v>
      </c>
      <c r="AJ29" s="16">
        <f t="shared" si="1"/>
        <v>550.07729999999992</v>
      </c>
      <c r="AK29" s="16">
        <f t="shared" si="1"/>
        <v>0</v>
      </c>
      <c r="AL29" s="16">
        <f t="shared" si="1"/>
        <v>0</v>
      </c>
      <c r="AM29" s="16">
        <f t="shared" si="1"/>
        <v>0</v>
      </c>
      <c r="AN29" s="16">
        <f t="shared" si="1"/>
        <v>0</v>
      </c>
      <c r="AO29" s="16">
        <f t="shared" si="1"/>
        <v>4027.5047999999997</v>
      </c>
      <c r="AP29" s="16">
        <f t="shared" si="1"/>
        <v>146205.47039999999</v>
      </c>
      <c r="AQ29" s="16">
        <f t="shared" si="1"/>
        <v>207235.63759999999</v>
      </c>
      <c r="AR29" s="16">
        <f t="shared" si="1"/>
        <v>32309.7647</v>
      </c>
      <c r="AS29" s="16">
        <f t="shared" ref="AS29:AX29" si="2">SUM(AS6:AS28)</f>
        <v>32997.257100000003</v>
      </c>
      <c r="AT29" s="16">
        <f t="shared" si="2"/>
        <v>37919.517899999999</v>
      </c>
      <c r="AU29" s="16">
        <f t="shared" si="2"/>
        <v>5302.0295999999998</v>
      </c>
      <c r="AV29" s="16">
        <f t="shared" si="2"/>
        <v>0</v>
      </c>
      <c r="AW29" s="16">
        <f t="shared" si="2"/>
        <v>177.2475</v>
      </c>
      <c r="AX29" s="16">
        <f t="shared" si="2"/>
        <v>5522.4179999999997</v>
      </c>
      <c r="AY29" s="16">
        <f>SUM(AY6:AY28)</f>
        <v>5431693.8000000007</v>
      </c>
    </row>
  </sheetData>
  <mergeCells count="19">
    <mergeCell ref="A4:A5"/>
    <mergeCell ref="B4:E4"/>
    <mergeCell ref="F4:H4"/>
    <mergeCell ref="I4:K4"/>
    <mergeCell ref="L4:N4"/>
    <mergeCell ref="B1:K2"/>
    <mergeCell ref="AP4:AR4"/>
    <mergeCell ref="AS4:AU4"/>
    <mergeCell ref="AV4:AX4"/>
    <mergeCell ref="AY4:AY5"/>
    <mergeCell ref="AA4:AC4"/>
    <mergeCell ref="AD4:AF4"/>
    <mergeCell ref="AG4:AI4"/>
    <mergeCell ref="AJ4:AL4"/>
    <mergeCell ref="AM4:AO4"/>
    <mergeCell ref="O4:Q4"/>
    <mergeCell ref="R4:T4"/>
    <mergeCell ref="U4:W4"/>
    <mergeCell ref="X4:Z4"/>
  </mergeCells>
  <conditionalFormatting sqref="A6:N29 A5:AX5 A30:XFD1048576 AZ5:XFD29 A4:XFD4 Q2:XFD3">
    <cfRule type="expression" dxfId="32" priority="10" stopIfTrue="1">
      <formula>HasError()</formula>
    </cfRule>
    <cfRule type="expression" dxfId="31" priority="11" stopIfTrue="1">
      <formula>LockedByCondition()</formula>
    </cfRule>
    <cfRule type="expression" dxfId="30" priority="12" stopIfTrue="1">
      <formula>Locked()</formula>
    </cfRule>
  </conditionalFormatting>
  <conditionalFormatting sqref="O6:AY29">
    <cfRule type="expression" dxfId="29" priority="1" stopIfTrue="1">
      <formula>HasError()</formula>
    </cfRule>
    <cfRule type="expression" dxfId="28" priority="2" stopIfTrue="1">
      <formula>LockedByCondition()</formula>
    </cfRule>
    <cfRule type="expression" dxfId="27" priority="3" stopIfTrue="1">
      <formula>Locked()</formula>
    </cfRule>
  </conditionalFormatting>
  <dataValidations count="1">
    <dataValidation allowBlank="1" showInputMessage="1" showErrorMessage="1" sqref="R4 U4 O4 F4 I4 L4"/>
  </dataValidations>
  <pageMargins left="0.19685039370078741" right="0" top="0" bottom="0" header="0.31496062992125984" footer="0.31496062992125984"/>
  <pageSetup paperSize="9" scale="70" orientation="landscape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view="pageBreakPreview" zoomScale="80" zoomScaleNormal="87" zoomScaleSheetLayoutView="80" workbookViewId="0">
      <pane xSplit="1" ySplit="5" topLeftCell="X6" activePane="bottomRight" state="frozen"/>
      <selection pane="topRight" activeCell="D1" sqref="D1"/>
      <selection pane="bottomLeft" activeCell="A11" sqref="A11"/>
      <selection pane="bottomRight" activeCell="AH14" sqref="AH14"/>
    </sheetView>
  </sheetViews>
  <sheetFormatPr defaultRowHeight="15" x14ac:dyDescent="0.25"/>
  <cols>
    <col min="1" max="1" width="30" style="10" customWidth="1"/>
    <col min="2" max="3" width="14.85546875" style="7" customWidth="1"/>
    <col min="4" max="4" width="17.42578125" style="7" customWidth="1"/>
    <col min="5" max="6" width="14.85546875" style="7" customWidth="1"/>
    <col min="7" max="7" width="16.42578125" style="7" customWidth="1"/>
    <col min="8" max="9" width="14.85546875" style="7" customWidth="1"/>
    <col min="10" max="10" width="16.7109375" style="7" customWidth="1"/>
    <col min="11" max="12" width="14.85546875" style="7" customWidth="1"/>
    <col min="13" max="13" width="15.5703125" style="7" customWidth="1"/>
    <col min="14" max="14" width="11.140625" style="7" customWidth="1"/>
    <col min="15" max="16" width="14.85546875" style="7" customWidth="1"/>
    <col min="17" max="17" width="10.5703125" style="7" customWidth="1"/>
    <col min="18" max="19" width="14.85546875" style="7" customWidth="1"/>
    <col min="20" max="20" width="11" style="7" customWidth="1"/>
    <col min="21" max="22" width="14.85546875" style="7" customWidth="1"/>
    <col min="23" max="23" width="10.85546875" style="7" customWidth="1"/>
    <col min="24" max="25" width="14.85546875" style="7" customWidth="1"/>
    <col min="26" max="26" width="10.140625" style="7" customWidth="1"/>
    <col min="27" max="28" width="14.85546875" style="7" customWidth="1"/>
    <col min="29" max="29" width="12.85546875" style="7" customWidth="1"/>
    <col min="30" max="31" width="14.85546875" style="7" customWidth="1"/>
    <col min="32" max="32" width="12.85546875" style="7" customWidth="1"/>
    <col min="33" max="34" width="14.85546875" style="7" customWidth="1"/>
    <col min="35" max="35" width="12.140625" style="7" customWidth="1"/>
    <col min="36" max="40" width="14.85546875" style="7" customWidth="1"/>
    <col min="41" max="41" width="12.5703125" style="7" customWidth="1"/>
    <col min="42" max="43" width="14.85546875" style="7" customWidth="1"/>
    <col min="44" max="44" width="13" style="7" customWidth="1"/>
    <col min="45" max="46" width="14.85546875" style="7" customWidth="1"/>
    <col min="47" max="47" width="12.7109375" style="7" customWidth="1"/>
    <col min="48" max="50" width="14.85546875" style="7" customWidth="1"/>
    <col min="51" max="51" width="13.7109375" style="8" customWidth="1"/>
    <col min="52" max="16384" width="9.140625" style="8"/>
  </cols>
  <sheetData>
    <row r="1" spans="1:51" ht="39.75" customHeight="1" x14ac:dyDescent="0.25">
      <c r="A1" s="23"/>
      <c r="B1" s="25" t="s">
        <v>51</v>
      </c>
      <c r="C1" s="33"/>
      <c r="D1" s="33"/>
      <c r="E1" s="33"/>
      <c r="F1" s="33"/>
      <c r="G1" s="33"/>
      <c r="H1" s="33"/>
      <c r="I1" s="33"/>
      <c r="J1" s="33"/>
      <c r="K1" s="33"/>
      <c r="L1" s="24"/>
      <c r="M1" s="24"/>
      <c r="N1" s="24"/>
      <c r="O1" s="24"/>
      <c r="P1" s="24"/>
    </row>
    <row r="2" spans="1:51" ht="39.75" customHeight="1" x14ac:dyDescent="0.25">
      <c r="A2" s="24"/>
      <c r="B2" s="33"/>
      <c r="C2" s="33"/>
      <c r="D2" s="33"/>
      <c r="E2" s="33"/>
      <c r="F2" s="33"/>
      <c r="G2" s="33"/>
      <c r="H2" s="33"/>
      <c r="I2" s="33"/>
      <c r="J2" s="33"/>
      <c r="K2" s="33"/>
      <c r="L2" s="24"/>
      <c r="M2" s="24"/>
      <c r="N2" s="24"/>
      <c r="O2" s="24"/>
      <c r="P2" s="24"/>
    </row>
    <row r="4" spans="1:51" ht="43.5" customHeight="1" x14ac:dyDescent="0.25">
      <c r="A4" s="31" t="s">
        <v>11</v>
      </c>
      <c r="B4" s="26" t="s">
        <v>23</v>
      </c>
      <c r="C4" s="26"/>
      <c r="D4" s="26"/>
      <c r="E4" s="26"/>
      <c r="F4" s="29" t="s">
        <v>0</v>
      </c>
      <c r="G4" s="29"/>
      <c r="H4" s="29"/>
      <c r="I4" s="29" t="s">
        <v>5</v>
      </c>
      <c r="J4" s="29"/>
      <c r="K4" s="29"/>
      <c r="L4" s="29" t="s">
        <v>6</v>
      </c>
      <c r="M4" s="29"/>
      <c r="N4" s="29"/>
      <c r="O4" s="29" t="s">
        <v>4</v>
      </c>
      <c r="P4" s="29"/>
      <c r="Q4" s="29"/>
      <c r="R4" s="29" t="s">
        <v>17</v>
      </c>
      <c r="S4" s="29"/>
      <c r="T4" s="29"/>
      <c r="U4" s="30" t="s">
        <v>20</v>
      </c>
      <c r="V4" s="30"/>
      <c r="W4" s="30"/>
      <c r="X4" s="26" t="s">
        <v>18</v>
      </c>
      <c r="Y4" s="26"/>
      <c r="Z4" s="26"/>
      <c r="AA4" s="26" t="s">
        <v>8</v>
      </c>
      <c r="AB4" s="26"/>
      <c r="AC4" s="26"/>
      <c r="AD4" s="26" t="s">
        <v>14</v>
      </c>
      <c r="AE4" s="26"/>
      <c r="AF4" s="26"/>
      <c r="AG4" s="26" t="s">
        <v>22</v>
      </c>
      <c r="AH4" s="26"/>
      <c r="AI4" s="26"/>
      <c r="AJ4" s="26" t="s">
        <v>15</v>
      </c>
      <c r="AK4" s="26"/>
      <c r="AL4" s="26"/>
      <c r="AM4" s="26" t="s">
        <v>3</v>
      </c>
      <c r="AN4" s="26"/>
      <c r="AO4" s="26"/>
      <c r="AP4" s="26" t="s">
        <v>16</v>
      </c>
      <c r="AQ4" s="26"/>
      <c r="AR4" s="26"/>
      <c r="AS4" s="26" t="s">
        <v>10</v>
      </c>
      <c r="AT4" s="26"/>
      <c r="AU4" s="26"/>
      <c r="AV4" s="26" t="s">
        <v>2</v>
      </c>
      <c r="AW4" s="26"/>
      <c r="AX4" s="26"/>
      <c r="AY4" s="32" t="s">
        <v>46</v>
      </c>
    </row>
    <row r="5" spans="1:51" ht="165" customHeight="1" x14ac:dyDescent="0.25">
      <c r="A5" s="31"/>
      <c r="B5" s="14" t="s">
        <v>19</v>
      </c>
      <c r="C5" s="14" t="s">
        <v>1</v>
      </c>
      <c r="D5" s="14" t="s">
        <v>9</v>
      </c>
      <c r="E5" s="14" t="s">
        <v>12</v>
      </c>
      <c r="F5" s="14" t="s">
        <v>1</v>
      </c>
      <c r="G5" s="14" t="s">
        <v>9</v>
      </c>
      <c r="H5" s="14" t="s">
        <v>12</v>
      </c>
      <c r="I5" s="14" t="s">
        <v>1</v>
      </c>
      <c r="J5" s="14" t="s">
        <v>9</v>
      </c>
      <c r="K5" s="14" t="s">
        <v>12</v>
      </c>
      <c r="L5" s="14" t="s">
        <v>1</v>
      </c>
      <c r="M5" s="14" t="s">
        <v>9</v>
      </c>
      <c r="N5" s="14" t="s">
        <v>12</v>
      </c>
      <c r="O5" s="14" t="s">
        <v>7</v>
      </c>
      <c r="P5" s="14" t="s">
        <v>13</v>
      </c>
      <c r="Q5" s="14" t="s">
        <v>21</v>
      </c>
      <c r="R5" s="14" t="s">
        <v>7</v>
      </c>
      <c r="S5" s="14" t="s">
        <v>13</v>
      </c>
      <c r="T5" s="14" t="s">
        <v>21</v>
      </c>
      <c r="U5" s="14" t="s">
        <v>7</v>
      </c>
      <c r="V5" s="14" t="s">
        <v>13</v>
      </c>
      <c r="W5" s="14" t="s">
        <v>21</v>
      </c>
      <c r="X5" s="14" t="s">
        <v>7</v>
      </c>
      <c r="Y5" s="14" t="s">
        <v>13</v>
      </c>
      <c r="Z5" s="14" t="s">
        <v>21</v>
      </c>
      <c r="AA5" s="14" t="s">
        <v>7</v>
      </c>
      <c r="AB5" s="14" t="s">
        <v>13</v>
      </c>
      <c r="AC5" s="14" t="s">
        <v>21</v>
      </c>
      <c r="AD5" s="14" t="s">
        <v>7</v>
      </c>
      <c r="AE5" s="14" t="s">
        <v>13</v>
      </c>
      <c r="AF5" s="14" t="s">
        <v>21</v>
      </c>
      <c r="AG5" s="14" t="s">
        <v>7</v>
      </c>
      <c r="AH5" s="14" t="s">
        <v>13</v>
      </c>
      <c r="AI5" s="14" t="s">
        <v>21</v>
      </c>
      <c r="AJ5" s="14" t="s">
        <v>7</v>
      </c>
      <c r="AK5" s="14" t="s">
        <v>13</v>
      </c>
      <c r="AL5" s="14" t="s">
        <v>21</v>
      </c>
      <c r="AM5" s="14" t="s">
        <v>7</v>
      </c>
      <c r="AN5" s="14" t="s">
        <v>13</v>
      </c>
      <c r="AO5" s="14" t="s">
        <v>21</v>
      </c>
      <c r="AP5" s="14" t="s">
        <v>7</v>
      </c>
      <c r="AQ5" s="14" t="s">
        <v>13</v>
      </c>
      <c r="AR5" s="14" t="s">
        <v>21</v>
      </c>
      <c r="AS5" s="14" t="s">
        <v>7</v>
      </c>
      <c r="AT5" s="14" t="s">
        <v>13</v>
      </c>
      <c r="AU5" s="14" t="s">
        <v>21</v>
      </c>
      <c r="AV5" s="14" t="s">
        <v>7</v>
      </c>
      <c r="AW5" s="14" t="s">
        <v>13</v>
      </c>
      <c r="AX5" s="14" t="s">
        <v>21</v>
      </c>
      <c r="AY5" s="32"/>
    </row>
    <row r="6" spans="1:51" s="12" customFormat="1" x14ac:dyDescent="0.25">
      <c r="A6" s="3" t="s">
        <v>24</v>
      </c>
      <c r="B6" s="5">
        <v>1501</v>
      </c>
      <c r="C6" s="5">
        <v>491</v>
      </c>
      <c r="D6" s="5">
        <v>857</v>
      </c>
      <c r="E6" s="5">
        <v>153</v>
      </c>
      <c r="F6" s="5">
        <v>491</v>
      </c>
      <c r="G6" s="5">
        <v>857</v>
      </c>
      <c r="H6" s="5">
        <v>153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8621.4480000000003</v>
      </c>
      <c r="P6" s="5">
        <v>16072.8192</v>
      </c>
      <c r="Q6" s="5">
        <v>1551.4530999999999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9301.4251999999997</v>
      </c>
      <c r="AB6" s="5">
        <v>18664.4136</v>
      </c>
      <c r="AC6" s="5">
        <v>3662.6229999999996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6061.9589999999998</v>
      </c>
      <c r="AQ6" s="5">
        <v>8743.3347999999987</v>
      </c>
      <c r="AR6" s="5">
        <v>1427.0451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16">
        <v>202544.69999999998</v>
      </c>
    </row>
    <row r="7" spans="1:51" s="12" customFormat="1" x14ac:dyDescent="0.25">
      <c r="A7" s="3" t="s">
        <v>25</v>
      </c>
      <c r="B7" s="5">
        <v>613</v>
      </c>
      <c r="C7" s="5">
        <v>206</v>
      </c>
      <c r="D7" s="5">
        <v>324</v>
      </c>
      <c r="E7" s="5">
        <v>83</v>
      </c>
      <c r="F7" s="5">
        <v>206</v>
      </c>
      <c r="G7" s="5">
        <v>324</v>
      </c>
      <c r="H7" s="5">
        <v>83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16518.048200000001</v>
      </c>
      <c r="AB7" s="5">
        <v>25515.907200000001</v>
      </c>
      <c r="AC7" s="5">
        <v>4983.5690000000004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16">
        <v>89512.099999999991</v>
      </c>
    </row>
    <row r="8" spans="1:51" s="12" customFormat="1" x14ac:dyDescent="0.25">
      <c r="A8" s="3" t="s">
        <v>26</v>
      </c>
      <c r="B8" s="5">
        <v>1093</v>
      </c>
      <c r="C8" s="5">
        <v>360</v>
      </c>
      <c r="D8" s="5">
        <v>574</v>
      </c>
      <c r="E8" s="5">
        <v>159</v>
      </c>
      <c r="F8" s="5">
        <v>360</v>
      </c>
      <c r="G8" s="5">
        <v>574</v>
      </c>
      <c r="H8" s="5">
        <v>159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9782.5334000000003</v>
      </c>
      <c r="AB8" s="5">
        <v>14096.751199999999</v>
      </c>
      <c r="AC8" s="5">
        <v>3902.7950000000001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10687.009200000002</v>
      </c>
      <c r="AQ8" s="5">
        <v>18370.304500000002</v>
      </c>
      <c r="AR8" s="5">
        <v>3439.5446000000002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16">
        <v>168871.4</v>
      </c>
    </row>
    <row r="9" spans="1:51" s="12" customFormat="1" x14ac:dyDescent="0.25">
      <c r="A9" s="3" t="s">
        <v>48</v>
      </c>
      <c r="B9" s="5">
        <v>588</v>
      </c>
      <c r="C9" s="5">
        <v>201</v>
      </c>
      <c r="D9" s="5">
        <v>295</v>
      </c>
      <c r="E9" s="5">
        <v>92</v>
      </c>
      <c r="F9" s="5">
        <v>147</v>
      </c>
      <c r="G9" s="5">
        <v>218</v>
      </c>
      <c r="H9" s="5">
        <v>92</v>
      </c>
      <c r="I9" s="5">
        <v>54</v>
      </c>
      <c r="J9" s="5">
        <v>77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11787.150899999999</v>
      </c>
      <c r="AB9" s="5">
        <v>17168.110400000001</v>
      </c>
      <c r="AC9" s="5">
        <v>5523.9560000000001</v>
      </c>
      <c r="AD9" s="5">
        <v>4329.9737999999998</v>
      </c>
      <c r="AE9" s="5">
        <v>6063.9655999999995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16">
        <v>87829.2</v>
      </c>
    </row>
    <row r="10" spans="1:51" s="12" customFormat="1" x14ac:dyDescent="0.25">
      <c r="A10" s="3" t="s">
        <v>27</v>
      </c>
      <c r="B10" s="5">
        <v>288</v>
      </c>
      <c r="C10" s="5">
        <v>76</v>
      </c>
      <c r="D10" s="5">
        <v>157</v>
      </c>
      <c r="E10" s="5">
        <v>55</v>
      </c>
      <c r="F10" s="5">
        <v>76</v>
      </c>
      <c r="G10" s="5">
        <v>157</v>
      </c>
      <c r="H10" s="5">
        <v>55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6094.0371999999998</v>
      </c>
      <c r="AB10" s="5">
        <v>12364.1896</v>
      </c>
      <c r="AC10" s="5">
        <v>3302.3649999999998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16">
        <v>50790.9</v>
      </c>
    </row>
    <row r="11" spans="1:51" s="12" customFormat="1" x14ac:dyDescent="0.25">
      <c r="A11" s="3" t="s">
        <v>28</v>
      </c>
      <c r="B11" s="5">
        <v>799</v>
      </c>
      <c r="C11" s="5">
        <v>277</v>
      </c>
      <c r="D11" s="5">
        <v>388</v>
      </c>
      <c r="E11" s="5">
        <v>134</v>
      </c>
      <c r="F11" s="5">
        <v>277</v>
      </c>
      <c r="G11" s="5">
        <v>388</v>
      </c>
      <c r="H11" s="5">
        <v>134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22211.161899999999</v>
      </c>
      <c r="AB11" s="5">
        <v>30556.0864</v>
      </c>
      <c r="AC11" s="5">
        <v>8045.7619999999988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16">
        <v>117204.8</v>
      </c>
    </row>
    <row r="12" spans="1:51" s="12" customFormat="1" x14ac:dyDescent="0.25">
      <c r="A12" s="3" t="s">
        <v>29</v>
      </c>
      <c r="B12" s="5">
        <v>533</v>
      </c>
      <c r="C12" s="5">
        <v>162</v>
      </c>
      <c r="D12" s="5">
        <v>283</v>
      </c>
      <c r="E12" s="5">
        <v>88</v>
      </c>
      <c r="F12" s="5">
        <v>19</v>
      </c>
      <c r="G12" s="5">
        <v>28</v>
      </c>
      <c r="H12" s="5">
        <v>11</v>
      </c>
      <c r="I12" s="5">
        <v>0</v>
      </c>
      <c r="J12" s="5">
        <v>0</v>
      </c>
      <c r="K12" s="5">
        <v>0</v>
      </c>
      <c r="L12" s="5">
        <v>143</v>
      </c>
      <c r="M12" s="5">
        <v>255</v>
      </c>
      <c r="N12" s="5">
        <v>77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1523.5092999999999</v>
      </c>
      <c r="AB12" s="5">
        <v>2205.0783999999999</v>
      </c>
      <c r="AC12" s="5">
        <v>660.47299999999996</v>
      </c>
      <c r="AD12" s="5">
        <v>0</v>
      </c>
      <c r="AE12" s="5">
        <v>0</v>
      </c>
      <c r="AF12" s="5">
        <v>0</v>
      </c>
      <c r="AG12" s="5">
        <v>13186.358900000001</v>
      </c>
      <c r="AH12" s="5">
        <v>23094.253500000003</v>
      </c>
      <c r="AI12" s="5">
        <v>5316.8114999999998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16">
        <v>74263.7</v>
      </c>
    </row>
    <row r="13" spans="1:51" s="12" customFormat="1" x14ac:dyDescent="0.25">
      <c r="A13" s="3" t="s">
        <v>30</v>
      </c>
      <c r="B13" s="5">
        <v>3988</v>
      </c>
      <c r="C13" s="5">
        <v>1329</v>
      </c>
      <c r="D13" s="5">
        <v>1998</v>
      </c>
      <c r="E13" s="5">
        <v>661</v>
      </c>
      <c r="F13" s="5">
        <v>1127</v>
      </c>
      <c r="G13" s="5">
        <v>1782</v>
      </c>
      <c r="H13" s="5">
        <v>614</v>
      </c>
      <c r="I13" s="5">
        <v>0</v>
      </c>
      <c r="J13" s="5">
        <v>0</v>
      </c>
      <c r="K13" s="5">
        <v>0</v>
      </c>
      <c r="L13" s="5">
        <v>202</v>
      </c>
      <c r="M13" s="5">
        <v>216</v>
      </c>
      <c r="N13" s="5">
        <v>47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26942.059199999996</v>
      </c>
      <c r="AB13" s="5">
        <v>45361.612799999995</v>
      </c>
      <c r="AC13" s="5">
        <v>6004.2999999999993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488.95759999999996</v>
      </c>
      <c r="AK13" s="5">
        <v>0</v>
      </c>
      <c r="AL13" s="5">
        <v>0</v>
      </c>
      <c r="AM13" s="5">
        <v>0</v>
      </c>
      <c r="AN13" s="5">
        <v>0</v>
      </c>
      <c r="AO13" s="5">
        <v>3112.1628000000001</v>
      </c>
      <c r="AP13" s="5">
        <v>35159.362200000003</v>
      </c>
      <c r="AQ13" s="5">
        <v>55948.041299999997</v>
      </c>
      <c r="AR13" s="5">
        <v>9220.9068000000007</v>
      </c>
      <c r="AS13" s="5">
        <v>10431.0578</v>
      </c>
      <c r="AT13" s="5">
        <v>11552.3496</v>
      </c>
      <c r="AU13" s="5">
        <v>1977.7411999999999</v>
      </c>
      <c r="AV13" s="5">
        <v>0</v>
      </c>
      <c r="AW13" s="5">
        <v>106.3485</v>
      </c>
      <c r="AX13" s="5">
        <v>5410.8540000000003</v>
      </c>
      <c r="AY13" s="16">
        <v>504528.3</v>
      </c>
    </row>
    <row r="14" spans="1:51" s="12" customFormat="1" x14ac:dyDescent="0.25">
      <c r="A14" s="3" t="s">
        <v>31</v>
      </c>
      <c r="B14" s="5">
        <v>905</v>
      </c>
      <c r="C14" s="5">
        <v>289</v>
      </c>
      <c r="D14" s="5">
        <v>458</v>
      </c>
      <c r="E14" s="5">
        <v>158</v>
      </c>
      <c r="F14" s="5">
        <v>289</v>
      </c>
      <c r="G14" s="5">
        <v>458</v>
      </c>
      <c r="H14" s="5">
        <v>158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9016.5977000000003</v>
      </c>
      <c r="P14" s="5">
        <v>14175.3336</v>
      </c>
      <c r="Q14" s="5">
        <v>3922.5418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3047.0186000000003</v>
      </c>
      <c r="AB14" s="5">
        <v>6063.9656000000004</v>
      </c>
      <c r="AC14" s="5">
        <v>1441.0319999999999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16">
        <v>102960.40000000001</v>
      </c>
    </row>
    <row r="15" spans="1:51" s="12" customFormat="1" x14ac:dyDescent="0.25">
      <c r="A15" s="3" t="s">
        <v>32</v>
      </c>
      <c r="B15" s="5">
        <v>1280</v>
      </c>
      <c r="C15" s="5">
        <v>446</v>
      </c>
      <c r="D15" s="5">
        <v>734</v>
      </c>
      <c r="E15" s="5">
        <v>100</v>
      </c>
      <c r="F15" s="5">
        <v>446</v>
      </c>
      <c r="G15" s="5">
        <v>734</v>
      </c>
      <c r="H15" s="5">
        <v>100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35762.376199999992</v>
      </c>
      <c r="AB15" s="5">
        <v>57804.55520000001</v>
      </c>
      <c r="AC15" s="5">
        <v>6004.3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16">
        <v>157306.6</v>
      </c>
    </row>
    <row r="16" spans="1:51" s="12" customFormat="1" x14ac:dyDescent="0.25">
      <c r="A16" s="3" t="s">
        <v>33</v>
      </c>
      <c r="B16" s="5">
        <v>452</v>
      </c>
      <c r="C16" s="5">
        <v>179</v>
      </c>
      <c r="D16" s="5">
        <v>214</v>
      </c>
      <c r="E16" s="5">
        <v>59</v>
      </c>
      <c r="F16" s="5">
        <v>179</v>
      </c>
      <c r="G16" s="5">
        <v>214</v>
      </c>
      <c r="H16" s="5">
        <v>59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1523.5092999999997</v>
      </c>
      <c r="AB16" s="5">
        <v>2756.348</v>
      </c>
      <c r="AC16" s="5">
        <v>1140.817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7184.5439999999999</v>
      </c>
      <c r="AQ16" s="5">
        <v>8324.7708999999995</v>
      </c>
      <c r="AR16" s="5">
        <v>1463.636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16">
        <v>55284.4</v>
      </c>
    </row>
    <row r="17" spans="1:51" s="12" customFormat="1" x14ac:dyDescent="0.25">
      <c r="A17" s="3" t="s">
        <v>34</v>
      </c>
      <c r="B17" s="5">
        <v>556</v>
      </c>
      <c r="C17" s="5">
        <v>196</v>
      </c>
      <c r="D17" s="5">
        <v>299</v>
      </c>
      <c r="E17" s="5">
        <v>61</v>
      </c>
      <c r="F17" s="5">
        <v>177</v>
      </c>
      <c r="G17" s="5">
        <v>266</v>
      </c>
      <c r="H17" s="5">
        <v>61</v>
      </c>
      <c r="I17" s="5">
        <v>19</v>
      </c>
      <c r="J17" s="5">
        <v>33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14192.6919</v>
      </c>
      <c r="AB17" s="5">
        <v>20948.2448</v>
      </c>
      <c r="AC17" s="5">
        <v>3662.6229999999996</v>
      </c>
      <c r="AD17" s="5">
        <v>1523.5092999999999</v>
      </c>
      <c r="AE17" s="5">
        <v>2598.8424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16">
        <v>76127.199999999997</v>
      </c>
    </row>
    <row r="18" spans="1:51" s="12" customFormat="1" x14ac:dyDescent="0.25">
      <c r="A18" s="3" t="s">
        <v>35</v>
      </c>
      <c r="B18" s="5">
        <v>1674</v>
      </c>
      <c r="C18" s="5">
        <v>597</v>
      </c>
      <c r="D18" s="5">
        <v>848</v>
      </c>
      <c r="E18" s="5">
        <v>229</v>
      </c>
      <c r="F18" s="5">
        <v>597</v>
      </c>
      <c r="G18" s="5">
        <v>848</v>
      </c>
      <c r="H18" s="5">
        <v>159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70</v>
      </c>
      <c r="O18" s="5">
        <v>15303.070199999998</v>
      </c>
      <c r="P18" s="5">
        <v>22286.154399999999</v>
      </c>
      <c r="Q18" s="5">
        <v>2371.0886999999998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2356.4589999999998</v>
      </c>
      <c r="X18" s="5">
        <v>0</v>
      </c>
      <c r="Y18" s="5">
        <v>0</v>
      </c>
      <c r="Z18" s="5">
        <v>0</v>
      </c>
      <c r="AA18" s="5">
        <v>13711.583699999999</v>
      </c>
      <c r="AB18" s="5">
        <v>19609.447200000002</v>
      </c>
      <c r="AC18" s="5">
        <v>4683.3539999999994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16">
        <v>182670.6</v>
      </c>
    </row>
    <row r="19" spans="1:51" s="12" customFormat="1" x14ac:dyDescent="0.25">
      <c r="A19" s="3" t="s">
        <v>36</v>
      </c>
      <c r="B19" s="5">
        <v>2820</v>
      </c>
      <c r="C19" s="5">
        <v>1114</v>
      </c>
      <c r="D19" s="5">
        <v>1499</v>
      </c>
      <c r="E19" s="5">
        <v>207</v>
      </c>
      <c r="F19" s="5">
        <v>1114</v>
      </c>
      <c r="G19" s="5">
        <v>1499</v>
      </c>
      <c r="H19" s="5">
        <v>207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89325.755799999999</v>
      </c>
      <c r="AB19" s="5">
        <v>118050.4472</v>
      </c>
      <c r="AC19" s="5">
        <v>12428.901000000002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16">
        <v>248359.5</v>
      </c>
    </row>
    <row r="20" spans="1:51" s="12" customFormat="1" x14ac:dyDescent="0.25">
      <c r="A20" s="3" t="s">
        <v>37</v>
      </c>
      <c r="B20" s="5">
        <v>1869</v>
      </c>
      <c r="C20" s="5">
        <v>733</v>
      </c>
      <c r="D20" s="5">
        <v>997</v>
      </c>
      <c r="E20" s="5">
        <v>139</v>
      </c>
      <c r="F20" s="5">
        <v>712</v>
      </c>
      <c r="G20" s="5">
        <v>960</v>
      </c>
      <c r="H20" s="5">
        <v>139</v>
      </c>
      <c r="I20" s="5">
        <v>21</v>
      </c>
      <c r="J20" s="5">
        <v>37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57091.506399999998</v>
      </c>
      <c r="AB20" s="5">
        <v>75602.688000000009</v>
      </c>
      <c r="AC20" s="5">
        <v>8345.976999999999</v>
      </c>
      <c r="AD20" s="5">
        <v>1683.8787</v>
      </c>
      <c r="AE20" s="5">
        <v>2913.8536000000004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16">
        <v>161855.69999999998</v>
      </c>
    </row>
    <row r="21" spans="1:51" s="12" customFormat="1" x14ac:dyDescent="0.25">
      <c r="A21" s="3" t="s">
        <v>38</v>
      </c>
      <c r="B21" s="5">
        <v>747</v>
      </c>
      <c r="C21" s="5">
        <v>247</v>
      </c>
      <c r="D21" s="5">
        <v>378</v>
      </c>
      <c r="E21" s="5">
        <v>122</v>
      </c>
      <c r="F21" s="5">
        <v>247</v>
      </c>
      <c r="G21" s="5">
        <v>378</v>
      </c>
      <c r="H21" s="5">
        <v>122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19805.620900000002</v>
      </c>
      <c r="AB21" s="5">
        <v>29768.558400000002</v>
      </c>
      <c r="AC21" s="5">
        <v>7325.2460000000001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16">
        <v>90378.4</v>
      </c>
    </row>
    <row r="22" spans="1:51" s="12" customFormat="1" x14ac:dyDescent="0.25">
      <c r="A22" s="3" t="s">
        <v>39</v>
      </c>
      <c r="B22" s="5">
        <v>968</v>
      </c>
      <c r="C22" s="5">
        <v>345</v>
      </c>
      <c r="D22" s="5">
        <v>496</v>
      </c>
      <c r="E22" s="5">
        <v>127</v>
      </c>
      <c r="F22" s="5">
        <v>345</v>
      </c>
      <c r="G22" s="5">
        <v>496</v>
      </c>
      <c r="H22" s="5">
        <v>127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10453.5057</v>
      </c>
      <c r="P22" s="5">
        <v>14510.183999999999</v>
      </c>
      <c r="Q22" s="5">
        <v>3132.1788999999999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4329.9737999999998</v>
      </c>
      <c r="AB22" s="5">
        <v>8347.7968000000001</v>
      </c>
      <c r="AC22" s="5">
        <v>1200.8599999999999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16">
        <v>119478.30000000002</v>
      </c>
    </row>
    <row r="23" spans="1:51" s="12" customFormat="1" x14ac:dyDescent="0.25">
      <c r="A23" s="3" t="s">
        <v>40</v>
      </c>
      <c r="B23" s="5">
        <v>715</v>
      </c>
      <c r="C23" s="5">
        <v>229</v>
      </c>
      <c r="D23" s="5">
        <v>403</v>
      </c>
      <c r="E23" s="5">
        <v>83</v>
      </c>
      <c r="F23" s="5">
        <v>229</v>
      </c>
      <c r="G23" s="5">
        <v>403</v>
      </c>
      <c r="H23" s="5">
        <v>83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18362.296299999998</v>
      </c>
      <c r="AB23" s="5">
        <v>31737.378400000001</v>
      </c>
      <c r="AC23" s="5">
        <v>4983.5689999999995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16">
        <v>79999.8</v>
      </c>
    </row>
    <row r="24" spans="1:51" s="12" customFormat="1" x14ac:dyDescent="0.25">
      <c r="A24" s="3" t="s">
        <v>41</v>
      </c>
      <c r="B24" s="5">
        <v>1550</v>
      </c>
      <c r="C24" s="5">
        <v>592</v>
      </c>
      <c r="D24" s="5">
        <v>790</v>
      </c>
      <c r="E24" s="5">
        <v>168</v>
      </c>
      <c r="F24" s="5">
        <v>592</v>
      </c>
      <c r="G24" s="5">
        <v>790</v>
      </c>
      <c r="H24" s="5">
        <v>168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11546.596799999999</v>
      </c>
      <c r="AB24" s="5">
        <v>18034.391199999998</v>
      </c>
      <c r="AC24" s="5">
        <v>2461.7629999999999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20116.7232</v>
      </c>
      <c r="AQ24" s="5">
        <v>26090.483099999998</v>
      </c>
      <c r="AR24" s="5">
        <v>4647.0443000000005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16">
        <v>166696.79999999999</v>
      </c>
    </row>
    <row r="25" spans="1:51" s="12" customFormat="1" x14ac:dyDescent="0.25">
      <c r="A25" s="3" t="s">
        <v>42</v>
      </c>
      <c r="B25" s="5">
        <v>2712</v>
      </c>
      <c r="C25" s="5">
        <v>1026</v>
      </c>
      <c r="D25" s="5">
        <v>1402</v>
      </c>
      <c r="E25" s="5">
        <v>284</v>
      </c>
      <c r="F25" s="5">
        <v>1026</v>
      </c>
      <c r="G25" s="5">
        <v>1402</v>
      </c>
      <c r="H25" s="5">
        <v>284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6815.6994999999997</v>
      </c>
      <c r="AB25" s="5">
        <v>10710.380800000001</v>
      </c>
      <c r="AC25" s="5">
        <v>1561.1179999999999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42254.099399999999</v>
      </c>
      <c r="AQ25" s="5">
        <v>58877.988599999997</v>
      </c>
      <c r="AR25" s="5">
        <v>9440.4521999999997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16">
        <v>202985.19999999998</v>
      </c>
    </row>
    <row r="26" spans="1:51" s="12" customFormat="1" x14ac:dyDescent="0.25">
      <c r="A26" s="3" t="s">
        <v>43</v>
      </c>
      <c r="B26" s="5">
        <v>2893</v>
      </c>
      <c r="C26" s="5">
        <v>1071</v>
      </c>
      <c r="D26" s="5">
        <v>1490</v>
      </c>
      <c r="E26" s="5">
        <v>332</v>
      </c>
      <c r="F26" s="5">
        <v>517</v>
      </c>
      <c r="G26" s="5">
        <v>682</v>
      </c>
      <c r="H26" s="5">
        <v>138</v>
      </c>
      <c r="I26" s="5">
        <v>554</v>
      </c>
      <c r="J26" s="5">
        <v>808</v>
      </c>
      <c r="K26" s="5">
        <v>194</v>
      </c>
      <c r="L26" s="5">
        <v>0</v>
      </c>
      <c r="M26" s="5">
        <v>0</v>
      </c>
      <c r="N26" s="5">
        <v>0</v>
      </c>
      <c r="O26" s="5">
        <v>18572.035899999999</v>
      </c>
      <c r="P26" s="5">
        <v>25374.2192</v>
      </c>
      <c r="Q26" s="5">
        <v>4039.6325999999999</v>
      </c>
      <c r="R26" s="5">
        <v>14081.698399999997</v>
      </c>
      <c r="S26" s="5">
        <v>20314.257600000001</v>
      </c>
      <c r="T26" s="5">
        <v>3278.5423999999998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12989.921399999999</v>
      </c>
      <c r="AE26" s="5">
        <v>20633.233600000003</v>
      </c>
      <c r="AF26" s="5">
        <v>4923.5259999999998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16">
        <v>291851</v>
      </c>
    </row>
    <row r="27" spans="1:51" s="12" customFormat="1" x14ac:dyDescent="0.25">
      <c r="A27" s="3" t="s">
        <v>44</v>
      </c>
      <c r="B27" s="5">
        <v>6455</v>
      </c>
      <c r="C27" s="5">
        <v>2521</v>
      </c>
      <c r="D27" s="5">
        <v>3287</v>
      </c>
      <c r="E27" s="5">
        <v>647</v>
      </c>
      <c r="F27" s="5">
        <v>2521</v>
      </c>
      <c r="G27" s="5">
        <v>3287</v>
      </c>
      <c r="H27" s="5">
        <v>647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77377.495800000004</v>
      </c>
      <c r="P27" s="5">
        <v>103654.80159999999</v>
      </c>
      <c r="Q27" s="5">
        <v>15573.076399999998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29427.784899999999</v>
      </c>
      <c r="AB27" s="5">
        <v>39455.152799999996</v>
      </c>
      <c r="AC27" s="5">
        <v>6904.9449999999997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16">
        <v>453423.19999999995</v>
      </c>
    </row>
    <row r="28" spans="1:51" s="12" customFormat="1" x14ac:dyDescent="0.25">
      <c r="A28" s="12" t="s">
        <v>49</v>
      </c>
      <c r="B28" s="5">
        <v>37798</v>
      </c>
      <c r="C28" s="5">
        <v>15461</v>
      </c>
      <c r="D28" s="5">
        <v>19115</v>
      </c>
      <c r="E28" s="5">
        <v>3222</v>
      </c>
      <c r="F28" s="5">
        <v>11187</v>
      </c>
      <c r="G28" s="5">
        <v>13778</v>
      </c>
      <c r="H28" s="5">
        <v>2185</v>
      </c>
      <c r="I28" s="5">
        <v>0</v>
      </c>
      <c r="J28" s="5">
        <v>0</v>
      </c>
      <c r="K28" s="5">
        <v>0</v>
      </c>
      <c r="L28" s="5">
        <v>4274</v>
      </c>
      <c r="M28" s="5">
        <v>5337</v>
      </c>
      <c r="N28" s="5">
        <v>1037</v>
      </c>
      <c r="O28" s="5">
        <v>389689.44960000005</v>
      </c>
      <c r="P28" s="5">
        <v>496397.11520000012</v>
      </c>
      <c r="Q28" s="5">
        <v>63082.668499999992</v>
      </c>
      <c r="R28" s="5">
        <v>0</v>
      </c>
      <c r="S28" s="5">
        <v>0</v>
      </c>
      <c r="T28" s="5">
        <v>0</v>
      </c>
      <c r="U28" s="5">
        <v>153801.22529999996</v>
      </c>
      <c r="V28" s="5">
        <v>206530.43549999999</v>
      </c>
      <c r="W28" s="5">
        <v>32216.160899999999</v>
      </c>
      <c r="X28" s="5">
        <v>4156.5347999999994</v>
      </c>
      <c r="Y28" s="5">
        <v>0</v>
      </c>
      <c r="Z28" s="5">
        <v>0</v>
      </c>
      <c r="AA28" s="5">
        <v>9862.7181</v>
      </c>
      <c r="AB28" s="5">
        <v>13860.4928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9699.1344000000008</v>
      </c>
      <c r="AQ28" s="5">
        <v>12091.846</v>
      </c>
      <c r="AR28" s="5">
        <v>1097.7270000000001</v>
      </c>
      <c r="AS28" s="5">
        <v>21636.699100000002</v>
      </c>
      <c r="AT28" s="5">
        <v>27276.381000000001</v>
      </c>
      <c r="AU28" s="5">
        <v>3366.3679999999999</v>
      </c>
      <c r="AV28" s="5">
        <v>0</v>
      </c>
      <c r="AW28" s="5">
        <v>0</v>
      </c>
      <c r="AX28" s="5">
        <v>0</v>
      </c>
      <c r="AY28" s="16">
        <v>1814069</v>
      </c>
    </row>
    <row r="29" spans="1:51" s="19" customFormat="1" ht="14.25" x14ac:dyDescent="0.2">
      <c r="A29" s="19" t="s">
        <v>45</v>
      </c>
      <c r="B29" s="20">
        <f t="shared" ref="B29:Z29" si="0">SUM(B6:B28)</f>
        <v>72797</v>
      </c>
      <c r="C29" s="20">
        <f t="shared" si="0"/>
        <v>28148</v>
      </c>
      <c r="D29" s="20">
        <f t="shared" si="0"/>
        <v>37286</v>
      </c>
      <c r="E29" s="20">
        <f t="shared" si="0"/>
        <v>7363</v>
      </c>
      <c r="F29" s="20">
        <f t="shared" si="0"/>
        <v>22881</v>
      </c>
      <c r="G29" s="20">
        <f t="shared" si="0"/>
        <v>30523</v>
      </c>
      <c r="H29" s="20">
        <f t="shared" si="0"/>
        <v>5938</v>
      </c>
      <c r="I29" s="20">
        <f t="shared" si="0"/>
        <v>648</v>
      </c>
      <c r="J29" s="20">
        <f t="shared" si="0"/>
        <v>955</v>
      </c>
      <c r="K29" s="20">
        <f t="shared" si="0"/>
        <v>194</v>
      </c>
      <c r="L29" s="20">
        <f t="shared" si="0"/>
        <v>4619</v>
      </c>
      <c r="M29" s="20">
        <f t="shared" si="0"/>
        <v>5808</v>
      </c>
      <c r="N29" s="20">
        <f t="shared" si="0"/>
        <v>1231</v>
      </c>
      <c r="O29" s="20">
        <f t="shared" si="0"/>
        <v>529033.60290000006</v>
      </c>
      <c r="P29" s="20">
        <f t="shared" si="0"/>
        <v>692470.6272000001</v>
      </c>
      <c r="Q29" s="20">
        <f t="shared" si="0"/>
        <v>93672.639999999985</v>
      </c>
      <c r="R29" s="20">
        <f t="shared" si="0"/>
        <v>14081.698399999997</v>
      </c>
      <c r="S29" s="20">
        <f t="shared" si="0"/>
        <v>20314.257600000001</v>
      </c>
      <c r="T29" s="20">
        <f t="shared" si="0"/>
        <v>3278.5423999999998</v>
      </c>
      <c r="U29" s="20">
        <f t="shared" si="0"/>
        <v>153801.22529999996</v>
      </c>
      <c r="V29" s="20">
        <f t="shared" si="0"/>
        <v>206530.43549999999</v>
      </c>
      <c r="W29" s="20">
        <f t="shared" si="0"/>
        <v>34572.619899999998</v>
      </c>
      <c r="X29" s="20">
        <f t="shared" si="0"/>
        <v>4156.5347999999994</v>
      </c>
      <c r="Y29" s="20">
        <f t="shared" si="0"/>
        <v>0</v>
      </c>
      <c r="Z29" s="20">
        <f t="shared" si="0"/>
        <v>0</v>
      </c>
      <c r="AA29" s="20">
        <f t="shared" ref="AA29:AR29" si="1">SUM(AA6:AA28)</f>
        <v>418965.05749999994</v>
      </c>
      <c r="AB29" s="20">
        <f t="shared" si="1"/>
        <v>618681.99680000008</v>
      </c>
      <c r="AC29" s="20">
        <f t="shared" si="1"/>
        <v>98230.347999999998</v>
      </c>
      <c r="AD29" s="20">
        <f t="shared" si="1"/>
        <v>20527.283199999998</v>
      </c>
      <c r="AE29" s="20">
        <f t="shared" si="1"/>
        <v>32209.895200000003</v>
      </c>
      <c r="AF29" s="20">
        <f t="shared" si="1"/>
        <v>4923.5259999999998</v>
      </c>
      <c r="AG29" s="20">
        <f t="shared" si="1"/>
        <v>13186.358900000001</v>
      </c>
      <c r="AH29" s="20">
        <f t="shared" si="1"/>
        <v>23094.253500000003</v>
      </c>
      <c r="AI29" s="20">
        <f t="shared" si="1"/>
        <v>5316.8114999999998</v>
      </c>
      <c r="AJ29" s="20">
        <f t="shared" si="1"/>
        <v>488.95759999999996</v>
      </c>
      <c r="AK29" s="20">
        <f t="shared" si="1"/>
        <v>0</v>
      </c>
      <c r="AL29" s="20">
        <f t="shared" si="1"/>
        <v>0</v>
      </c>
      <c r="AM29" s="20">
        <f t="shared" si="1"/>
        <v>0</v>
      </c>
      <c r="AN29" s="20">
        <f t="shared" si="1"/>
        <v>0</v>
      </c>
      <c r="AO29" s="20">
        <f t="shared" si="1"/>
        <v>3112.1628000000001</v>
      </c>
      <c r="AP29" s="20">
        <f t="shared" si="1"/>
        <v>131162.83140000002</v>
      </c>
      <c r="AQ29" s="20">
        <f t="shared" si="1"/>
        <v>188446.76919999998</v>
      </c>
      <c r="AR29" s="20">
        <f t="shared" si="1"/>
        <v>30736.356</v>
      </c>
      <c r="AS29" s="20">
        <f t="shared" ref="AS29:AX29" si="2">SUM(AS6:AS28)</f>
        <v>32067.7569</v>
      </c>
      <c r="AT29" s="20">
        <f t="shared" si="2"/>
        <v>38828.730600000003</v>
      </c>
      <c r="AU29" s="20">
        <f t="shared" si="2"/>
        <v>5344.1091999999999</v>
      </c>
      <c r="AV29" s="20">
        <f t="shared" si="2"/>
        <v>0</v>
      </c>
      <c r="AW29" s="20">
        <f t="shared" si="2"/>
        <v>106.3485</v>
      </c>
      <c r="AX29" s="20">
        <f t="shared" si="2"/>
        <v>5410.8540000000003</v>
      </c>
      <c r="AY29" s="21">
        <v>5498991.1999999993</v>
      </c>
    </row>
    <row r="32" spans="1:51" x14ac:dyDescent="0.25">
      <c r="AY32" s="7"/>
    </row>
  </sheetData>
  <mergeCells count="19">
    <mergeCell ref="B1:K2"/>
    <mergeCell ref="I4:K4"/>
    <mergeCell ref="L4:N4"/>
    <mergeCell ref="A4:A5"/>
    <mergeCell ref="O4:Q4"/>
    <mergeCell ref="AY4:AY5"/>
    <mergeCell ref="AV4:AX4"/>
    <mergeCell ref="AP4:AR4"/>
    <mergeCell ref="AS4:AU4"/>
    <mergeCell ref="AM4:AO4"/>
    <mergeCell ref="AA4:AC4"/>
    <mergeCell ref="AD4:AF4"/>
    <mergeCell ref="AG4:AI4"/>
    <mergeCell ref="AJ4:AL4"/>
    <mergeCell ref="X4:Z4"/>
    <mergeCell ref="R4:T4"/>
    <mergeCell ref="U4:W4"/>
    <mergeCell ref="B4:E4"/>
    <mergeCell ref="F4:H4"/>
  </mergeCells>
  <conditionalFormatting sqref="AZ4:XFD29 A4:AX5 A30:XFD1048576 B6:AX29">
    <cfRule type="expression" dxfId="26" priority="13" stopIfTrue="1">
      <formula>HasError()</formula>
    </cfRule>
    <cfRule type="expression" dxfId="25" priority="14" stopIfTrue="1">
      <formula>LockedByCondition()</formula>
    </cfRule>
    <cfRule type="expression" dxfId="24" priority="15" stopIfTrue="1">
      <formula>Locked()</formula>
    </cfRule>
  </conditionalFormatting>
  <conditionalFormatting sqref="AY6:AY29">
    <cfRule type="expression" dxfId="23" priority="7" stopIfTrue="1">
      <formula>HasError()</formula>
    </cfRule>
    <cfRule type="expression" dxfId="22" priority="8" stopIfTrue="1">
      <formula>LockedByCondition()</formula>
    </cfRule>
    <cfRule type="expression" dxfId="21" priority="9" stopIfTrue="1">
      <formula>Locked()</formula>
    </cfRule>
  </conditionalFormatting>
  <conditionalFormatting sqref="AY4:AY5">
    <cfRule type="expression" dxfId="20" priority="4" stopIfTrue="1">
      <formula>HasError()</formula>
    </cfRule>
    <cfRule type="expression" dxfId="19" priority="5" stopIfTrue="1">
      <formula>LockedByCondition()</formula>
    </cfRule>
    <cfRule type="expression" dxfId="18" priority="6" stopIfTrue="1">
      <formula>Locked()</formula>
    </cfRule>
  </conditionalFormatting>
  <conditionalFormatting sqref="A6:A27">
    <cfRule type="expression" dxfId="17" priority="1" stopIfTrue="1">
      <formula>HasError()</formula>
    </cfRule>
    <cfRule type="expression" dxfId="16" priority="2" stopIfTrue="1">
      <formula>LockedByCondition()</formula>
    </cfRule>
    <cfRule type="expression" dxfId="15" priority="3" stopIfTrue="1">
      <formula>Locked()</formula>
    </cfRule>
  </conditionalFormatting>
  <dataValidations count="1">
    <dataValidation allowBlank="1" showInputMessage="1" showErrorMessage="1" sqref="R4 U4 O4 F4 I4 L4"/>
  </dataValidations>
  <pageMargins left="0.19685039370078741" right="0" top="0.74803149606299213" bottom="0.74803149606299213" header="0.31496062992125984" footer="0.31496062992125984"/>
  <pageSetup paperSize="9" scale="70" orientation="landscape" r:id="rId1"/>
  <rowBreaks count="1" manualBreakCount="1">
    <brk id="29" max="16383" man="1"/>
  </rowBreaks>
  <colBreaks count="3" manualBreakCount="3">
    <brk id="11" max="1048575" man="1"/>
    <brk id="23" max="28" man="1"/>
    <brk id="5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9"/>
  <sheetViews>
    <sheetView tabSelected="1" view="pageBreakPreview" zoomScale="82" zoomScaleNormal="84" zoomScaleSheetLayoutView="82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R10" sqref="R10"/>
    </sheetView>
  </sheetViews>
  <sheetFormatPr defaultRowHeight="15" x14ac:dyDescent="0.25"/>
  <cols>
    <col min="1" max="1" width="22.5703125" style="10" customWidth="1"/>
    <col min="2" max="3" width="14.85546875" style="7" customWidth="1"/>
    <col min="4" max="4" width="16.140625" style="7" customWidth="1"/>
    <col min="5" max="13" width="14.85546875" style="7" customWidth="1"/>
    <col min="14" max="14" width="11.85546875" style="7" customWidth="1"/>
    <col min="15" max="16" width="14.85546875" style="7" customWidth="1"/>
    <col min="17" max="17" width="11.7109375" style="7" customWidth="1"/>
    <col min="18" max="19" width="14.85546875" style="7" customWidth="1"/>
    <col min="20" max="20" width="13.140625" style="7" customWidth="1"/>
    <col min="21" max="22" width="14.85546875" style="7" customWidth="1"/>
    <col min="23" max="23" width="12.28515625" style="7" customWidth="1"/>
    <col min="24" max="25" width="14.85546875" style="7" customWidth="1"/>
    <col min="26" max="26" width="11.85546875" style="7" customWidth="1"/>
    <col min="27" max="28" width="14.85546875" style="7" customWidth="1"/>
    <col min="29" max="29" width="12.42578125" style="7" customWidth="1"/>
    <col min="30" max="31" width="14.85546875" style="7" customWidth="1"/>
    <col min="32" max="32" width="10.7109375" style="7" customWidth="1"/>
    <col min="33" max="34" width="14.85546875" style="7" customWidth="1"/>
    <col min="35" max="35" width="12.28515625" style="7" customWidth="1"/>
    <col min="36" max="37" width="14.85546875" style="7" customWidth="1"/>
    <col min="38" max="38" width="13" style="7" customWidth="1"/>
    <col min="39" max="40" width="14.85546875" style="7" customWidth="1"/>
    <col min="41" max="41" width="11.85546875" style="7" customWidth="1"/>
    <col min="42" max="43" width="14.85546875" style="7" customWidth="1"/>
    <col min="44" max="44" width="11.85546875" style="7" customWidth="1"/>
    <col min="45" max="46" width="14.85546875" style="7" customWidth="1"/>
    <col min="47" max="47" width="10.85546875" style="7" customWidth="1"/>
    <col min="48" max="49" width="14.85546875" style="7" customWidth="1"/>
    <col min="50" max="50" width="13" style="7" customWidth="1"/>
    <col min="51" max="51" width="13.5703125" style="8" customWidth="1"/>
    <col min="52" max="16384" width="9.140625" style="8"/>
  </cols>
  <sheetData>
    <row r="1" spans="1:51" ht="78" customHeight="1" x14ac:dyDescent="0.25">
      <c r="A1" s="23"/>
      <c r="B1" s="25" t="s">
        <v>50</v>
      </c>
      <c r="C1" s="25"/>
      <c r="D1" s="25"/>
      <c r="E1" s="25"/>
      <c r="F1" s="25"/>
      <c r="G1" s="25"/>
      <c r="H1" s="25"/>
      <c r="I1" s="25"/>
      <c r="J1" s="25"/>
      <c r="K1" s="25"/>
      <c r="L1" s="24"/>
      <c r="M1" s="24"/>
      <c r="N1" s="24"/>
      <c r="O1" s="24"/>
      <c r="P1" s="25"/>
      <c r="Q1" s="33"/>
      <c r="R1" s="33"/>
    </row>
    <row r="2" spans="1:51" ht="39" customHeight="1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4"/>
      <c r="M2" s="24"/>
      <c r="N2" s="24"/>
      <c r="O2" s="24"/>
      <c r="P2" s="33"/>
      <c r="Q2" s="33"/>
      <c r="R2" s="33"/>
    </row>
    <row r="3" spans="1:51" ht="15" customHeight="1" x14ac:dyDescent="0.25">
      <c r="A3" s="22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</row>
    <row r="4" spans="1:51" ht="36" customHeight="1" x14ac:dyDescent="0.25">
      <c r="A4" s="31" t="s">
        <v>11</v>
      </c>
      <c r="B4" s="26" t="s">
        <v>23</v>
      </c>
      <c r="C4" s="26"/>
      <c r="D4" s="26"/>
      <c r="E4" s="26"/>
      <c r="F4" s="29" t="s">
        <v>0</v>
      </c>
      <c r="G4" s="29"/>
      <c r="H4" s="29"/>
      <c r="I4" s="29" t="s">
        <v>5</v>
      </c>
      <c r="J4" s="29"/>
      <c r="K4" s="29"/>
      <c r="L4" s="29" t="s">
        <v>6</v>
      </c>
      <c r="M4" s="29"/>
      <c r="N4" s="29"/>
      <c r="O4" s="29" t="s">
        <v>4</v>
      </c>
      <c r="P4" s="29"/>
      <c r="Q4" s="29"/>
      <c r="R4" s="29" t="s">
        <v>17</v>
      </c>
      <c r="S4" s="29"/>
      <c r="T4" s="29"/>
      <c r="U4" s="30" t="s">
        <v>20</v>
      </c>
      <c r="V4" s="30"/>
      <c r="W4" s="30"/>
      <c r="X4" s="26" t="s">
        <v>18</v>
      </c>
      <c r="Y4" s="26"/>
      <c r="Z4" s="26"/>
      <c r="AA4" s="26" t="s">
        <v>8</v>
      </c>
      <c r="AB4" s="26"/>
      <c r="AC4" s="26"/>
      <c r="AD4" s="26" t="s">
        <v>14</v>
      </c>
      <c r="AE4" s="26"/>
      <c r="AF4" s="26"/>
      <c r="AG4" s="26" t="s">
        <v>22</v>
      </c>
      <c r="AH4" s="26"/>
      <c r="AI4" s="26"/>
      <c r="AJ4" s="26" t="s">
        <v>15</v>
      </c>
      <c r="AK4" s="26"/>
      <c r="AL4" s="26"/>
      <c r="AM4" s="26" t="s">
        <v>3</v>
      </c>
      <c r="AN4" s="26"/>
      <c r="AO4" s="26"/>
      <c r="AP4" s="26" t="s">
        <v>16</v>
      </c>
      <c r="AQ4" s="26"/>
      <c r="AR4" s="26"/>
      <c r="AS4" s="26" t="s">
        <v>10</v>
      </c>
      <c r="AT4" s="26"/>
      <c r="AU4" s="26"/>
      <c r="AV4" s="26" t="s">
        <v>2</v>
      </c>
      <c r="AW4" s="26"/>
      <c r="AX4" s="26"/>
      <c r="AY4" s="32" t="s">
        <v>46</v>
      </c>
    </row>
    <row r="5" spans="1:51" ht="162" customHeight="1" x14ac:dyDescent="0.25">
      <c r="A5" s="31"/>
      <c r="B5" s="14" t="s">
        <v>19</v>
      </c>
      <c r="C5" s="14" t="s">
        <v>1</v>
      </c>
      <c r="D5" s="14" t="s">
        <v>9</v>
      </c>
      <c r="E5" s="14" t="s">
        <v>12</v>
      </c>
      <c r="F5" s="14" t="s">
        <v>1</v>
      </c>
      <c r="G5" s="14" t="s">
        <v>9</v>
      </c>
      <c r="H5" s="14" t="s">
        <v>12</v>
      </c>
      <c r="I5" s="14" t="s">
        <v>1</v>
      </c>
      <c r="J5" s="14" t="s">
        <v>9</v>
      </c>
      <c r="K5" s="14" t="s">
        <v>12</v>
      </c>
      <c r="L5" s="14" t="s">
        <v>1</v>
      </c>
      <c r="M5" s="14" t="s">
        <v>9</v>
      </c>
      <c r="N5" s="14" t="s">
        <v>12</v>
      </c>
      <c r="O5" s="14" t="s">
        <v>7</v>
      </c>
      <c r="P5" s="14" t="s">
        <v>13</v>
      </c>
      <c r="Q5" s="14" t="s">
        <v>21</v>
      </c>
      <c r="R5" s="14" t="s">
        <v>7</v>
      </c>
      <c r="S5" s="14" t="s">
        <v>13</v>
      </c>
      <c r="T5" s="14" t="s">
        <v>21</v>
      </c>
      <c r="U5" s="14" t="s">
        <v>7</v>
      </c>
      <c r="V5" s="14" t="s">
        <v>13</v>
      </c>
      <c r="W5" s="14" t="s">
        <v>21</v>
      </c>
      <c r="X5" s="14" t="s">
        <v>7</v>
      </c>
      <c r="Y5" s="14" t="s">
        <v>13</v>
      </c>
      <c r="Z5" s="14" t="s">
        <v>21</v>
      </c>
      <c r="AA5" s="14" t="s">
        <v>7</v>
      </c>
      <c r="AB5" s="14" t="s">
        <v>13</v>
      </c>
      <c r="AC5" s="14" t="s">
        <v>21</v>
      </c>
      <c r="AD5" s="14" t="s">
        <v>7</v>
      </c>
      <c r="AE5" s="14" t="s">
        <v>13</v>
      </c>
      <c r="AF5" s="14" t="s">
        <v>21</v>
      </c>
      <c r="AG5" s="14" t="s">
        <v>7</v>
      </c>
      <c r="AH5" s="14" t="s">
        <v>13</v>
      </c>
      <c r="AI5" s="14" t="s">
        <v>21</v>
      </c>
      <c r="AJ5" s="14" t="s">
        <v>7</v>
      </c>
      <c r="AK5" s="14" t="s">
        <v>13</v>
      </c>
      <c r="AL5" s="14" t="s">
        <v>21</v>
      </c>
      <c r="AM5" s="14" t="s">
        <v>7</v>
      </c>
      <c r="AN5" s="14" t="s">
        <v>13</v>
      </c>
      <c r="AO5" s="14" t="s">
        <v>21</v>
      </c>
      <c r="AP5" s="14" t="s">
        <v>7</v>
      </c>
      <c r="AQ5" s="14" t="s">
        <v>13</v>
      </c>
      <c r="AR5" s="14" t="s">
        <v>21</v>
      </c>
      <c r="AS5" s="14" t="s">
        <v>7</v>
      </c>
      <c r="AT5" s="14" t="s">
        <v>13</v>
      </c>
      <c r="AU5" s="14" t="s">
        <v>21</v>
      </c>
      <c r="AV5" s="14" t="s">
        <v>7</v>
      </c>
      <c r="AW5" s="14" t="s">
        <v>13</v>
      </c>
      <c r="AX5" s="14" t="s">
        <v>21</v>
      </c>
      <c r="AY5" s="32"/>
    </row>
    <row r="6" spans="1:51" s="12" customFormat="1" x14ac:dyDescent="0.25">
      <c r="A6" s="3" t="s">
        <v>24</v>
      </c>
      <c r="B6" s="11">
        <v>1419</v>
      </c>
      <c r="C6" s="11">
        <v>444</v>
      </c>
      <c r="D6" s="11">
        <v>837</v>
      </c>
      <c r="E6" s="11">
        <v>138</v>
      </c>
      <c r="F6" s="11">
        <v>444</v>
      </c>
      <c r="G6" s="11">
        <v>837</v>
      </c>
      <c r="H6" s="11">
        <v>138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7220.4626999999991</v>
      </c>
      <c r="P6" s="11">
        <v>15961.202399999998</v>
      </c>
      <c r="Q6" s="11">
        <v>1463.6349999999998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  <c r="Z6" s="11">
        <v>0</v>
      </c>
      <c r="AA6" s="11">
        <v>8579.7628999999997</v>
      </c>
      <c r="AB6" s="11">
        <v>17719.38</v>
      </c>
      <c r="AC6" s="11">
        <v>3002.1499999999996</v>
      </c>
      <c r="AD6" s="11">
        <v>0</v>
      </c>
      <c r="AE6" s="11">
        <v>0</v>
      </c>
      <c r="AF6" s="11">
        <v>0</v>
      </c>
      <c r="AG6" s="11">
        <v>0</v>
      </c>
      <c r="AH6" s="11">
        <v>0</v>
      </c>
      <c r="AI6" s="11">
        <v>0</v>
      </c>
      <c r="AJ6" s="11">
        <v>0</v>
      </c>
      <c r="AK6" s="11">
        <v>0</v>
      </c>
      <c r="AL6" s="11">
        <v>0</v>
      </c>
      <c r="AM6" s="11">
        <v>0</v>
      </c>
      <c r="AN6" s="11">
        <v>0</v>
      </c>
      <c r="AO6" s="11">
        <v>0</v>
      </c>
      <c r="AP6" s="11">
        <v>6106.8624</v>
      </c>
      <c r="AQ6" s="11">
        <v>8510.7992999999988</v>
      </c>
      <c r="AR6" s="11">
        <v>1390.4541999999999</v>
      </c>
      <c r="AS6" s="11">
        <v>0</v>
      </c>
      <c r="AT6" s="11">
        <v>0</v>
      </c>
      <c r="AU6" s="11">
        <v>0</v>
      </c>
      <c r="AV6" s="11">
        <v>0</v>
      </c>
      <c r="AW6" s="11">
        <v>0</v>
      </c>
      <c r="AX6" s="11">
        <v>0</v>
      </c>
      <c r="AY6" s="16">
        <v>213680.80000000002</v>
      </c>
    </row>
    <row r="7" spans="1:51" s="12" customFormat="1" x14ac:dyDescent="0.25">
      <c r="A7" s="3" t="s">
        <v>25</v>
      </c>
      <c r="B7" s="11">
        <v>593</v>
      </c>
      <c r="C7" s="11">
        <v>206</v>
      </c>
      <c r="D7" s="11">
        <v>305</v>
      </c>
      <c r="E7" s="11">
        <v>82</v>
      </c>
      <c r="F7" s="11">
        <v>206</v>
      </c>
      <c r="G7" s="11">
        <v>305</v>
      </c>
      <c r="H7" s="11">
        <v>82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  <c r="Z7" s="11">
        <v>0</v>
      </c>
      <c r="AA7" s="11">
        <v>16518.048200000001</v>
      </c>
      <c r="AB7" s="11">
        <v>24019.603999999999</v>
      </c>
      <c r="AC7" s="11">
        <v>4923.5259999999998</v>
      </c>
      <c r="AD7" s="11">
        <v>0</v>
      </c>
      <c r="AE7" s="11">
        <v>0</v>
      </c>
      <c r="AF7" s="11">
        <v>0</v>
      </c>
      <c r="AG7" s="11">
        <v>0</v>
      </c>
      <c r="AH7" s="11">
        <v>0</v>
      </c>
      <c r="AI7" s="11">
        <v>0</v>
      </c>
      <c r="AJ7" s="11">
        <v>0</v>
      </c>
      <c r="AK7" s="11">
        <v>0</v>
      </c>
      <c r="AL7" s="11">
        <v>0</v>
      </c>
      <c r="AM7" s="11">
        <v>0</v>
      </c>
      <c r="AN7" s="11">
        <v>0</v>
      </c>
      <c r="AO7" s="11">
        <v>0</v>
      </c>
      <c r="AP7" s="11">
        <v>0</v>
      </c>
      <c r="AQ7" s="11">
        <v>0</v>
      </c>
      <c r="AR7" s="11">
        <v>0</v>
      </c>
      <c r="AS7" s="11">
        <v>0</v>
      </c>
      <c r="AT7" s="11">
        <v>0</v>
      </c>
      <c r="AU7" s="11">
        <v>0</v>
      </c>
      <c r="AV7" s="11">
        <v>0</v>
      </c>
      <c r="AW7" s="11">
        <v>0</v>
      </c>
      <c r="AX7" s="11">
        <v>0</v>
      </c>
      <c r="AY7" s="16">
        <v>95023.5</v>
      </c>
    </row>
    <row r="8" spans="1:51" s="12" customFormat="1" x14ac:dyDescent="0.25">
      <c r="A8" s="3" t="s">
        <v>26</v>
      </c>
      <c r="B8" s="11">
        <v>1050</v>
      </c>
      <c r="C8" s="11">
        <v>342</v>
      </c>
      <c r="D8" s="11">
        <v>551</v>
      </c>
      <c r="E8" s="11">
        <v>157</v>
      </c>
      <c r="F8" s="11">
        <v>342</v>
      </c>
      <c r="G8" s="11">
        <v>551</v>
      </c>
      <c r="H8" s="11">
        <v>157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  <c r="Z8" s="11">
        <v>0</v>
      </c>
      <c r="AA8" s="11">
        <v>9060.8711000000003</v>
      </c>
      <c r="AB8" s="11">
        <v>14096.751200000001</v>
      </c>
      <c r="AC8" s="11">
        <v>3602.58</v>
      </c>
      <c r="AD8" s="11">
        <v>0</v>
      </c>
      <c r="AE8" s="11">
        <v>0</v>
      </c>
      <c r="AF8" s="11">
        <v>0</v>
      </c>
      <c r="AG8" s="11">
        <v>0</v>
      </c>
      <c r="AH8" s="11">
        <v>0</v>
      </c>
      <c r="AI8" s="11">
        <v>0</v>
      </c>
      <c r="AJ8" s="11">
        <v>0</v>
      </c>
      <c r="AK8" s="11">
        <v>0</v>
      </c>
      <c r="AL8" s="11">
        <v>0</v>
      </c>
      <c r="AM8" s="11">
        <v>0</v>
      </c>
      <c r="AN8" s="11">
        <v>0</v>
      </c>
      <c r="AO8" s="11">
        <v>0</v>
      </c>
      <c r="AP8" s="11">
        <v>10282.8786</v>
      </c>
      <c r="AQ8" s="11">
        <v>17300.641200000002</v>
      </c>
      <c r="AR8" s="11">
        <v>3549.3173000000002</v>
      </c>
      <c r="AS8" s="11">
        <v>0</v>
      </c>
      <c r="AT8" s="11">
        <v>0</v>
      </c>
      <c r="AU8" s="11">
        <v>0</v>
      </c>
      <c r="AV8" s="11">
        <v>0</v>
      </c>
      <c r="AW8" s="11">
        <v>0</v>
      </c>
      <c r="AX8" s="11">
        <v>0</v>
      </c>
      <c r="AY8" s="16">
        <v>178867.1</v>
      </c>
    </row>
    <row r="9" spans="1:51" s="12" customFormat="1" x14ac:dyDescent="0.25">
      <c r="A9" s="3" t="s">
        <v>48</v>
      </c>
      <c r="B9" s="11">
        <v>566</v>
      </c>
      <c r="C9" s="11">
        <v>196</v>
      </c>
      <c r="D9" s="11">
        <v>274</v>
      </c>
      <c r="E9" s="11">
        <v>96</v>
      </c>
      <c r="F9" s="11">
        <v>144</v>
      </c>
      <c r="G9" s="11">
        <v>202</v>
      </c>
      <c r="H9" s="11">
        <v>96</v>
      </c>
      <c r="I9" s="11">
        <v>52</v>
      </c>
      <c r="J9" s="11">
        <v>72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11546.596800000001</v>
      </c>
      <c r="AB9" s="11">
        <v>15908.065600000002</v>
      </c>
      <c r="AC9" s="11">
        <v>5764.1279999999997</v>
      </c>
      <c r="AD9" s="11">
        <v>4169.6043999999993</v>
      </c>
      <c r="AE9" s="11">
        <v>5670.2016000000012</v>
      </c>
      <c r="AF9" s="11">
        <v>0</v>
      </c>
      <c r="AG9" s="11">
        <v>0</v>
      </c>
      <c r="AH9" s="11">
        <v>0</v>
      </c>
      <c r="AI9" s="11">
        <v>0</v>
      </c>
      <c r="AJ9" s="11">
        <v>0</v>
      </c>
      <c r="AK9" s="11">
        <v>0</v>
      </c>
      <c r="AL9" s="11">
        <v>0</v>
      </c>
      <c r="AM9" s="11">
        <v>0</v>
      </c>
      <c r="AN9" s="11">
        <v>0</v>
      </c>
      <c r="AO9" s="11">
        <v>0</v>
      </c>
      <c r="AP9" s="11">
        <v>0</v>
      </c>
      <c r="AQ9" s="11">
        <v>0</v>
      </c>
      <c r="AR9" s="11">
        <v>0</v>
      </c>
      <c r="AS9" s="11">
        <v>0</v>
      </c>
      <c r="AT9" s="11">
        <v>0</v>
      </c>
      <c r="AU9" s="11">
        <v>0</v>
      </c>
      <c r="AV9" s="11">
        <v>0</v>
      </c>
      <c r="AW9" s="11">
        <v>0</v>
      </c>
      <c r="AX9" s="11">
        <v>0</v>
      </c>
      <c r="AY9" s="16">
        <v>92872.9</v>
      </c>
    </row>
    <row r="10" spans="1:51" s="12" customFormat="1" x14ac:dyDescent="0.25">
      <c r="A10" s="3" t="s">
        <v>27</v>
      </c>
      <c r="B10" s="11">
        <v>261</v>
      </c>
      <c r="C10" s="11">
        <v>74</v>
      </c>
      <c r="D10" s="11">
        <v>138</v>
      </c>
      <c r="E10" s="11">
        <v>49</v>
      </c>
      <c r="F10" s="11">
        <v>74</v>
      </c>
      <c r="G10" s="11">
        <v>138</v>
      </c>
      <c r="H10" s="11">
        <v>49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5933.6678000000002</v>
      </c>
      <c r="AB10" s="11">
        <v>10867.886400000001</v>
      </c>
      <c r="AC10" s="11">
        <v>2942.107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v>0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6">
        <v>53969.9</v>
      </c>
    </row>
    <row r="11" spans="1:51" s="12" customFormat="1" x14ac:dyDescent="0.25">
      <c r="A11" s="3" t="s">
        <v>28</v>
      </c>
      <c r="B11" s="11">
        <v>771</v>
      </c>
      <c r="C11" s="11">
        <v>267</v>
      </c>
      <c r="D11" s="11">
        <v>373</v>
      </c>
      <c r="E11" s="11">
        <v>131</v>
      </c>
      <c r="F11" s="11">
        <v>267</v>
      </c>
      <c r="G11" s="11">
        <v>373</v>
      </c>
      <c r="H11" s="11">
        <v>131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21409.314899999998</v>
      </c>
      <c r="AB11" s="11">
        <v>29374.794400000006</v>
      </c>
      <c r="AC11" s="11">
        <v>7865.6329999999998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v>0</v>
      </c>
      <c r="AS11" s="11"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v>0</v>
      </c>
      <c r="AY11" s="16">
        <v>123995.1</v>
      </c>
    </row>
    <row r="12" spans="1:51" s="12" customFormat="1" x14ac:dyDescent="0.25">
      <c r="A12" s="3" t="s">
        <v>29</v>
      </c>
      <c r="B12" s="11">
        <v>486</v>
      </c>
      <c r="C12" s="11">
        <v>139</v>
      </c>
      <c r="D12" s="11">
        <v>266</v>
      </c>
      <c r="E12" s="11">
        <v>81</v>
      </c>
      <c r="F12" s="11">
        <v>15</v>
      </c>
      <c r="G12" s="11">
        <v>23</v>
      </c>
      <c r="H12" s="11">
        <v>13</v>
      </c>
      <c r="I12" s="11">
        <v>0</v>
      </c>
      <c r="J12" s="11">
        <v>0</v>
      </c>
      <c r="K12" s="11">
        <v>0</v>
      </c>
      <c r="L12" s="11">
        <v>124</v>
      </c>
      <c r="M12" s="11">
        <v>243</v>
      </c>
      <c r="N12" s="11">
        <v>68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1202.7705000000001</v>
      </c>
      <c r="AB12" s="11">
        <v>1811.3144000000002</v>
      </c>
      <c r="AC12" s="11">
        <v>780.55899999999997</v>
      </c>
      <c r="AD12" s="11">
        <v>0</v>
      </c>
      <c r="AE12" s="11">
        <v>0</v>
      </c>
      <c r="AF12" s="11">
        <v>0</v>
      </c>
      <c r="AG12" s="11">
        <v>11434.325200000001</v>
      </c>
      <c r="AH12" s="11">
        <v>22007.465100000001</v>
      </c>
      <c r="AI12" s="11">
        <v>4695.366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v>0</v>
      </c>
      <c r="AS12" s="11"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v>0</v>
      </c>
      <c r="AY12" s="16">
        <v>78317.7</v>
      </c>
    </row>
    <row r="13" spans="1:51" s="12" customFormat="1" x14ac:dyDescent="0.25">
      <c r="A13" s="3" t="s">
        <v>30</v>
      </c>
      <c r="B13" s="11">
        <v>3892</v>
      </c>
      <c r="C13" s="11">
        <v>1304</v>
      </c>
      <c r="D13" s="11">
        <v>1939</v>
      </c>
      <c r="E13" s="11">
        <v>649</v>
      </c>
      <c r="F13" s="11">
        <v>1101</v>
      </c>
      <c r="G13" s="11">
        <v>1718</v>
      </c>
      <c r="H13" s="11">
        <v>601</v>
      </c>
      <c r="I13" s="11">
        <v>0</v>
      </c>
      <c r="J13" s="11">
        <v>0</v>
      </c>
      <c r="K13" s="11">
        <v>0</v>
      </c>
      <c r="L13" s="11">
        <v>203</v>
      </c>
      <c r="M13" s="11">
        <v>221</v>
      </c>
      <c r="N13" s="11">
        <v>48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25659.104000000007</v>
      </c>
      <c r="AB13" s="11">
        <v>42920.276000000005</v>
      </c>
      <c r="AC13" s="11">
        <v>6124.3859999999995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0</v>
      </c>
      <c r="AJ13" s="11">
        <v>550.07729999999992</v>
      </c>
      <c r="AK13" s="11">
        <v>0</v>
      </c>
      <c r="AL13" s="11">
        <v>0</v>
      </c>
      <c r="AM13" s="11">
        <v>0</v>
      </c>
      <c r="AN13" s="11">
        <v>0</v>
      </c>
      <c r="AO13" s="11">
        <v>2608.7246999999998</v>
      </c>
      <c r="AP13" s="11">
        <v>34665.424800000001</v>
      </c>
      <c r="AQ13" s="11">
        <v>54552.828299999994</v>
      </c>
      <c r="AR13" s="11">
        <v>8928.1795999999995</v>
      </c>
      <c r="AS13" s="11">
        <v>10482.6967</v>
      </c>
      <c r="AT13" s="11">
        <v>11819.765100000001</v>
      </c>
      <c r="AU13" s="11">
        <v>2019.8207999999997</v>
      </c>
      <c r="AV13" s="11">
        <v>0</v>
      </c>
      <c r="AW13" s="11">
        <v>0</v>
      </c>
      <c r="AX13" s="11">
        <v>5522.4179999999997</v>
      </c>
      <c r="AY13" s="16">
        <v>533587.29999999993</v>
      </c>
    </row>
    <row r="14" spans="1:51" s="12" customFormat="1" x14ac:dyDescent="0.25">
      <c r="A14" s="3" t="s">
        <v>31</v>
      </c>
      <c r="B14" s="11">
        <v>869</v>
      </c>
      <c r="C14" s="11">
        <v>280</v>
      </c>
      <c r="D14" s="11">
        <v>425</v>
      </c>
      <c r="E14" s="11">
        <v>164</v>
      </c>
      <c r="F14" s="11">
        <v>280</v>
      </c>
      <c r="G14" s="11">
        <v>425</v>
      </c>
      <c r="H14" s="11">
        <v>164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8729.2160999999996</v>
      </c>
      <c r="P14" s="11">
        <v>13319.604800000001</v>
      </c>
      <c r="Q14" s="11">
        <v>3951.8145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2966.8338999999996</v>
      </c>
      <c r="AB14" s="11">
        <v>5276.4376000000002</v>
      </c>
      <c r="AC14" s="11">
        <v>1741.2469999999998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6">
        <v>109805.9</v>
      </c>
    </row>
    <row r="15" spans="1:51" s="12" customFormat="1" x14ac:dyDescent="0.25">
      <c r="A15" s="3" t="s">
        <v>32</v>
      </c>
      <c r="B15" s="11">
        <v>1222</v>
      </c>
      <c r="C15" s="11">
        <v>423</v>
      </c>
      <c r="D15" s="11">
        <v>705</v>
      </c>
      <c r="E15" s="11">
        <v>94</v>
      </c>
      <c r="F15" s="11">
        <v>423</v>
      </c>
      <c r="G15" s="11">
        <v>705</v>
      </c>
      <c r="H15" s="11">
        <v>94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33918.128100000002</v>
      </c>
      <c r="AB15" s="11">
        <v>55520.724000000002</v>
      </c>
      <c r="AC15" s="11">
        <v>5644.0419999999995</v>
      </c>
      <c r="AD15" s="11">
        <v>0</v>
      </c>
      <c r="AE15" s="11">
        <v>0</v>
      </c>
      <c r="AF15" s="11">
        <v>0</v>
      </c>
      <c r="AG15" s="11"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v>0</v>
      </c>
      <c r="AM15" s="11"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v>0</v>
      </c>
      <c r="AS15" s="11"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v>0</v>
      </c>
      <c r="AY15" s="16">
        <v>166186.1</v>
      </c>
    </row>
    <row r="16" spans="1:51" s="12" customFormat="1" x14ac:dyDescent="0.25">
      <c r="A16" s="3" t="s">
        <v>33</v>
      </c>
      <c r="B16" s="11">
        <v>453</v>
      </c>
      <c r="C16" s="11">
        <v>179</v>
      </c>
      <c r="D16" s="11">
        <v>217</v>
      </c>
      <c r="E16" s="11">
        <v>57</v>
      </c>
      <c r="F16" s="11">
        <v>179</v>
      </c>
      <c r="G16" s="11">
        <v>217</v>
      </c>
      <c r="H16" s="11">
        <v>57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1523.5092999999997</v>
      </c>
      <c r="AB16" s="11">
        <v>2362.5839999999998</v>
      </c>
      <c r="AC16" s="11">
        <v>960.68799999999999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v>0</v>
      </c>
      <c r="AM16" s="11">
        <v>0</v>
      </c>
      <c r="AN16" s="11">
        <v>0</v>
      </c>
      <c r="AO16" s="11">
        <v>0</v>
      </c>
      <c r="AP16" s="11">
        <v>7184.5439999999999</v>
      </c>
      <c r="AQ16" s="11">
        <v>8696.8276999999998</v>
      </c>
      <c r="AR16" s="11">
        <v>1500.2269000000001</v>
      </c>
      <c r="AS16" s="11"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v>0</v>
      </c>
      <c r="AY16" s="16">
        <v>58625.200000000004</v>
      </c>
    </row>
    <row r="17" spans="1:51" s="12" customFormat="1" x14ac:dyDescent="0.25">
      <c r="A17" s="3" t="s">
        <v>34</v>
      </c>
      <c r="B17" s="11">
        <v>531</v>
      </c>
      <c r="C17" s="11">
        <v>180</v>
      </c>
      <c r="D17" s="11">
        <v>290</v>
      </c>
      <c r="E17" s="11">
        <v>61</v>
      </c>
      <c r="F17" s="11">
        <v>160</v>
      </c>
      <c r="G17" s="11">
        <v>262</v>
      </c>
      <c r="H17" s="11">
        <v>61</v>
      </c>
      <c r="I17" s="11">
        <v>20</v>
      </c>
      <c r="J17" s="11">
        <v>28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12829.552</v>
      </c>
      <c r="AB17" s="11">
        <v>20633.2336</v>
      </c>
      <c r="AC17" s="11">
        <v>3662.623</v>
      </c>
      <c r="AD17" s="11">
        <v>1603.694</v>
      </c>
      <c r="AE17" s="11">
        <v>2205.0783999999999</v>
      </c>
      <c r="AF17" s="11">
        <v>0</v>
      </c>
      <c r="AG17" s="11"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v>0</v>
      </c>
      <c r="AY17" s="16">
        <v>80261.7</v>
      </c>
    </row>
    <row r="18" spans="1:51" s="12" customFormat="1" x14ac:dyDescent="0.25">
      <c r="A18" s="3" t="s">
        <v>35</v>
      </c>
      <c r="B18" s="11">
        <v>1639</v>
      </c>
      <c r="C18" s="11">
        <v>589</v>
      </c>
      <c r="D18" s="11">
        <v>826</v>
      </c>
      <c r="E18" s="11">
        <v>224</v>
      </c>
      <c r="F18" s="11">
        <v>589</v>
      </c>
      <c r="G18" s="11">
        <v>826</v>
      </c>
      <c r="H18" s="11">
        <v>154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70</v>
      </c>
      <c r="O18" s="11">
        <v>15518.606399999999</v>
      </c>
      <c r="P18" s="11">
        <v>21839.6872</v>
      </c>
      <c r="Q18" s="11">
        <v>2341.8159999999998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2356.4589999999998</v>
      </c>
      <c r="X18" s="11">
        <v>0</v>
      </c>
      <c r="Y18" s="11">
        <v>0</v>
      </c>
      <c r="Z18" s="11">
        <v>0</v>
      </c>
      <c r="AA18" s="11">
        <v>12588.9979</v>
      </c>
      <c r="AB18" s="11">
        <v>18821.9192</v>
      </c>
      <c r="AC18" s="11">
        <v>4443.1819999999989</v>
      </c>
      <c r="AD18" s="11">
        <v>0</v>
      </c>
      <c r="AE18" s="11">
        <v>0</v>
      </c>
      <c r="AF18" s="11">
        <v>0</v>
      </c>
      <c r="AG18" s="11">
        <v>0</v>
      </c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v>0</v>
      </c>
      <c r="AY18" s="16">
        <v>193650.7</v>
      </c>
    </row>
    <row r="19" spans="1:51" s="12" customFormat="1" x14ac:dyDescent="0.25">
      <c r="A19" s="3" t="s">
        <v>36</v>
      </c>
      <c r="B19" s="11">
        <v>2776</v>
      </c>
      <c r="C19" s="11">
        <v>1073</v>
      </c>
      <c r="D19" s="11">
        <v>1492</v>
      </c>
      <c r="E19" s="11">
        <v>211</v>
      </c>
      <c r="F19" s="11">
        <v>1073</v>
      </c>
      <c r="G19" s="11">
        <v>1492</v>
      </c>
      <c r="H19" s="11">
        <v>211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86038.183100000009</v>
      </c>
      <c r="AB19" s="11">
        <v>117499.1776</v>
      </c>
      <c r="AC19" s="11">
        <v>12669.073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6">
        <v>262365.40000000002</v>
      </c>
    </row>
    <row r="20" spans="1:51" s="12" customFormat="1" x14ac:dyDescent="0.25">
      <c r="A20" s="3" t="s">
        <v>37</v>
      </c>
      <c r="B20" s="11">
        <v>1852</v>
      </c>
      <c r="C20" s="11">
        <v>717</v>
      </c>
      <c r="D20" s="11">
        <v>999</v>
      </c>
      <c r="E20" s="11">
        <v>136</v>
      </c>
      <c r="F20" s="11">
        <v>698</v>
      </c>
      <c r="G20" s="11">
        <v>969</v>
      </c>
      <c r="H20" s="11">
        <v>136</v>
      </c>
      <c r="I20" s="11">
        <v>19</v>
      </c>
      <c r="J20" s="11">
        <v>30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55968.920599999998</v>
      </c>
      <c r="AB20" s="11">
        <v>76311.463199999998</v>
      </c>
      <c r="AC20" s="11">
        <v>8165.848</v>
      </c>
      <c r="AD20" s="11">
        <v>1523.5092999999999</v>
      </c>
      <c r="AE20" s="11">
        <v>2362.5840000000003</v>
      </c>
      <c r="AF20" s="11">
        <v>0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6">
        <v>171328.8</v>
      </c>
    </row>
    <row r="21" spans="1:51" s="12" customFormat="1" x14ac:dyDescent="0.25">
      <c r="A21" s="3" t="s">
        <v>38</v>
      </c>
      <c r="B21" s="11">
        <v>709</v>
      </c>
      <c r="C21" s="11">
        <v>224</v>
      </c>
      <c r="D21" s="11">
        <v>338</v>
      </c>
      <c r="E21" s="11">
        <v>147</v>
      </c>
      <c r="F21" s="11">
        <v>224</v>
      </c>
      <c r="G21" s="11">
        <v>338</v>
      </c>
      <c r="H21" s="11">
        <v>147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17961.372799999997</v>
      </c>
      <c r="AB21" s="11">
        <v>26618.446400000001</v>
      </c>
      <c r="AC21" s="11">
        <v>8826.3209999999999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6">
        <v>95521.9</v>
      </c>
    </row>
    <row r="22" spans="1:51" s="12" customFormat="1" x14ac:dyDescent="0.25">
      <c r="A22" s="3" t="s">
        <v>39</v>
      </c>
      <c r="B22" s="11">
        <v>930</v>
      </c>
      <c r="C22" s="11">
        <v>329</v>
      </c>
      <c r="D22" s="11">
        <v>490</v>
      </c>
      <c r="E22" s="11">
        <v>111</v>
      </c>
      <c r="F22" s="11">
        <v>329</v>
      </c>
      <c r="G22" s="11">
        <v>490</v>
      </c>
      <c r="H22" s="11">
        <v>111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9950.5878999999986</v>
      </c>
      <c r="P22" s="11">
        <v>14659.0064</v>
      </c>
      <c r="Q22" s="11">
        <v>2575.9975999999997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4169.6044000000002</v>
      </c>
      <c r="AB22" s="11">
        <v>7560.2687999999998</v>
      </c>
      <c r="AC22" s="11">
        <v>1380.989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v>0</v>
      </c>
      <c r="AY22" s="16">
        <v>126597.8</v>
      </c>
    </row>
    <row r="23" spans="1:51" s="12" customFormat="1" x14ac:dyDescent="0.25">
      <c r="A23" s="3" t="s">
        <v>40</v>
      </c>
      <c r="B23" s="11">
        <v>692</v>
      </c>
      <c r="C23" s="11">
        <v>223</v>
      </c>
      <c r="D23" s="11">
        <v>382</v>
      </c>
      <c r="E23" s="11">
        <v>87</v>
      </c>
      <c r="F23" s="11">
        <v>223</v>
      </c>
      <c r="G23" s="11">
        <v>382</v>
      </c>
      <c r="H23" s="11">
        <v>87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17881.188099999999</v>
      </c>
      <c r="AB23" s="11">
        <v>30083.569599999999</v>
      </c>
      <c r="AC23" s="11">
        <v>5223.741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v>0</v>
      </c>
      <c r="AS23" s="11"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v>0</v>
      </c>
      <c r="AY23" s="16">
        <v>85383.8</v>
      </c>
    </row>
    <row r="24" spans="1:51" s="12" customFormat="1" x14ac:dyDescent="0.25">
      <c r="A24" s="3" t="s">
        <v>41</v>
      </c>
      <c r="B24" s="11">
        <v>1507</v>
      </c>
      <c r="C24" s="11">
        <v>573</v>
      </c>
      <c r="D24" s="11">
        <v>783</v>
      </c>
      <c r="E24" s="11">
        <v>151</v>
      </c>
      <c r="F24" s="11">
        <v>573</v>
      </c>
      <c r="G24" s="11">
        <v>783</v>
      </c>
      <c r="H24" s="11">
        <v>151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11065.488599999999</v>
      </c>
      <c r="AB24" s="11">
        <v>17404.368800000004</v>
      </c>
      <c r="AC24" s="11">
        <v>1861.3330000000001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19532.979000000003</v>
      </c>
      <c r="AQ24" s="11">
        <v>26136.9902</v>
      </c>
      <c r="AR24" s="11">
        <v>4390.9080000000013</v>
      </c>
      <c r="AS24" s="11"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v>0</v>
      </c>
      <c r="AY24" s="16">
        <v>176720.8</v>
      </c>
    </row>
    <row r="25" spans="1:51" s="12" customFormat="1" x14ac:dyDescent="0.25">
      <c r="A25" s="3" t="s">
        <v>42</v>
      </c>
      <c r="B25" s="11">
        <v>2694</v>
      </c>
      <c r="C25" s="11">
        <v>992</v>
      </c>
      <c r="D25" s="11">
        <v>1397</v>
      </c>
      <c r="E25" s="11">
        <v>305</v>
      </c>
      <c r="F25" s="11">
        <v>992</v>
      </c>
      <c r="G25" s="11">
        <v>1397</v>
      </c>
      <c r="H25" s="11">
        <v>305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6414.7759999999998</v>
      </c>
      <c r="AB25" s="11">
        <v>10159.111199999999</v>
      </c>
      <c r="AC25" s="11">
        <v>1741.2470000000001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40951.900800000003</v>
      </c>
      <c r="AQ25" s="11">
        <v>58971.002799999995</v>
      </c>
      <c r="AR25" s="11">
        <v>10099.088400000001</v>
      </c>
      <c r="AS25" s="11"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v>0</v>
      </c>
      <c r="AY25" s="16">
        <v>215383.2</v>
      </c>
    </row>
    <row r="26" spans="1:51" s="12" customFormat="1" x14ac:dyDescent="0.25">
      <c r="A26" s="3" t="s">
        <v>43</v>
      </c>
      <c r="B26" s="11">
        <v>2855</v>
      </c>
      <c r="C26" s="11">
        <v>1042</v>
      </c>
      <c r="D26" s="11">
        <v>1449</v>
      </c>
      <c r="E26" s="11">
        <v>364</v>
      </c>
      <c r="F26" s="11">
        <v>514</v>
      </c>
      <c r="G26" s="11">
        <v>675</v>
      </c>
      <c r="H26" s="11">
        <v>161</v>
      </c>
      <c r="I26" s="11">
        <v>528</v>
      </c>
      <c r="J26" s="11">
        <v>774</v>
      </c>
      <c r="K26" s="11">
        <v>203</v>
      </c>
      <c r="L26" s="11">
        <v>0</v>
      </c>
      <c r="M26" s="11">
        <v>0</v>
      </c>
      <c r="N26" s="11">
        <v>0</v>
      </c>
      <c r="O26" s="11">
        <v>18464.267799999998</v>
      </c>
      <c r="P26" s="11">
        <v>25113.78</v>
      </c>
      <c r="Q26" s="11">
        <v>4712.9047</v>
      </c>
      <c r="R26" s="11">
        <v>13075.862799999999</v>
      </c>
      <c r="S26" s="11">
        <v>19793.379199999999</v>
      </c>
      <c r="T26" s="11">
        <v>3512.7239999999997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13150.290800000001</v>
      </c>
      <c r="AE26" s="11">
        <v>19058.177600000003</v>
      </c>
      <c r="AF26" s="11">
        <v>4983.5690000000004</v>
      </c>
      <c r="AG26" s="11"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16">
        <v>308497.90000000002</v>
      </c>
    </row>
    <row r="27" spans="1:51" s="12" customFormat="1" x14ac:dyDescent="0.25">
      <c r="A27" s="3" t="s">
        <v>44</v>
      </c>
      <c r="B27" s="11">
        <v>6400</v>
      </c>
      <c r="C27" s="11">
        <v>2488</v>
      </c>
      <c r="D27" s="11">
        <v>3273</v>
      </c>
      <c r="E27" s="11">
        <v>639</v>
      </c>
      <c r="F27" s="11">
        <v>2488</v>
      </c>
      <c r="G27" s="11">
        <v>3273</v>
      </c>
      <c r="H27" s="11">
        <v>639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76874.57799999998</v>
      </c>
      <c r="P27" s="11">
        <v>103171.12879999999</v>
      </c>
      <c r="Q27" s="11">
        <v>15309.622099999997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27904.275599999994</v>
      </c>
      <c r="AB27" s="11">
        <v>39376.400000000001</v>
      </c>
      <c r="AC27" s="11">
        <v>6964.9879999999994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v>0</v>
      </c>
      <c r="AM27" s="11"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v>0</v>
      </c>
      <c r="AS27" s="11"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v>0</v>
      </c>
      <c r="AY27" s="16">
        <v>478728.10000000003</v>
      </c>
    </row>
    <row r="28" spans="1:51" s="12" customFormat="1" x14ac:dyDescent="0.25">
      <c r="A28" s="3" t="s">
        <v>49</v>
      </c>
      <c r="B28" s="11">
        <v>37920</v>
      </c>
      <c r="C28" s="11">
        <v>15162</v>
      </c>
      <c r="D28" s="11">
        <v>19522</v>
      </c>
      <c r="E28" s="11">
        <v>3236</v>
      </c>
      <c r="F28" s="11">
        <v>11006</v>
      </c>
      <c r="G28" s="11">
        <v>14093</v>
      </c>
      <c r="H28" s="11">
        <v>2188</v>
      </c>
      <c r="I28" s="11">
        <v>0</v>
      </c>
      <c r="J28" s="11">
        <v>0</v>
      </c>
      <c r="K28" s="11">
        <v>0</v>
      </c>
      <c r="L28" s="11">
        <v>4156</v>
      </c>
      <c r="M28" s="11">
        <v>5429</v>
      </c>
      <c r="N28" s="11">
        <v>1048</v>
      </c>
      <c r="O28" s="11">
        <v>383187.44089999999</v>
      </c>
      <c r="P28" s="11">
        <v>508414.52400000003</v>
      </c>
      <c r="Q28" s="11">
        <v>63170.486599999989</v>
      </c>
      <c r="R28" s="11">
        <v>0</v>
      </c>
      <c r="S28" s="11">
        <v>0</v>
      </c>
      <c r="T28" s="11">
        <v>0</v>
      </c>
      <c r="U28" s="11">
        <v>149174.38209999999</v>
      </c>
      <c r="V28" s="11">
        <v>209653.84999999998</v>
      </c>
      <c r="W28" s="11">
        <v>32586.461599999999</v>
      </c>
      <c r="X28" s="11">
        <v>4156.5347999999994</v>
      </c>
      <c r="Y28" s="11">
        <v>0</v>
      </c>
      <c r="Z28" s="11">
        <v>0</v>
      </c>
      <c r="AA28" s="11">
        <v>9702.3487000000005</v>
      </c>
      <c r="AB28" s="11">
        <v>13545.481599999999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9788.9412000000011</v>
      </c>
      <c r="AQ28" s="11">
        <v>11905.8176</v>
      </c>
      <c r="AR28" s="11">
        <v>1097.7270000000001</v>
      </c>
      <c r="AS28" s="11">
        <v>21326.865699999998</v>
      </c>
      <c r="AT28" s="11">
        <v>28292.5599</v>
      </c>
      <c r="AU28" s="11">
        <v>3366.3679999999999</v>
      </c>
      <c r="AV28" s="11">
        <v>0</v>
      </c>
      <c r="AW28" s="11">
        <v>0</v>
      </c>
      <c r="AX28" s="11">
        <v>0</v>
      </c>
      <c r="AY28" s="16">
        <v>1927754.7000000002</v>
      </c>
    </row>
    <row r="29" spans="1:51" s="12" customFormat="1" x14ac:dyDescent="0.25">
      <c r="A29" s="9" t="s">
        <v>45</v>
      </c>
      <c r="B29" s="11">
        <f t="shared" ref="B29:Z29" si="0">SUM(B6:B28)</f>
        <v>72087</v>
      </c>
      <c r="C29" s="11">
        <f t="shared" si="0"/>
        <v>27446</v>
      </c>
      <c r="D29" s="11">
        <f t="shared" si="0"/>
        <v>37271</v>
      </c>
      <c r="E29" s="11">
        <f t="shared" si="0"/>
        <v>7370</v>
      </c>
      <c r="F29" s="11">
        <f t="shared" si="0"/>
        <v>22344</v>
      </c>
      <c r="G29" s="11">
        <f t="shared" si="0"/>
        <v>30474</v>
      </c>
      <c r="H29" s="11">
        <f t="shared" si="0"/>
        <v>5933</v>
      </c>
      <c r="I29" s="11">
        <f t="shared" si="0"/>
        <v>619</v>
      </c>
      <c r="J29" s="11">
        <f t="shared" si="0"/>
        <v>904</v>
      </c>
      <c r="K29" s="11">
        <f t="shared" si="0"/>
        <v>203</v>
      </c>
      <c r="L29" s="11">
        <f t="shared" si="0"/>
        <v>4483</v>
      </c>
      <c r="M29" s="11">
        <f t="shared" si="0"/>
        <v>5893</v>
      </c>
      <c r="N29" s="11">
        <f t="shared" si="0"/>
        <v>1234</v>
      </c>
      <c r="O29" s="11">
        <f t="shared" si="0"/>
        <v>519945.15979999996</v>
      </c>
      <c r="P29" s="11">
        <f t="shared" si="0"/>
        <v>702478.93359999999</v>
      </c>
      <c r="Q29" s="11">
        <f t="shared" si="0"/>
        <v>93526.276499999978</v>
      </c>
      <c r="R29" s="11">
        <f t="shared" si="0"/>
        <v>13075.862799999999</v>
      </c>
      <c r="S29" s="11">
        <f t="shared" si="0"/>
        <v>19793.379199999999</v>
      </c>
      <c r="T29" s="11">
        <f t="shared" si="0"/>
        <v>3512.7239999999997</v>
      </c>
      <c r="U29" s="11">
        <f t="shared" si="0"/>
        <v>149174.38209999999</v>
      </c>
      <c r="V29" s="11">
        <f t="shared" si="0"/>
        <v>209653.84999999998</v>
      </c>
      <c r="W29" s="11">
        <f t="shared" si="0"/>
        <v>34942.920599999998</v>
      </c>
      <c r="X29" s="11">
        <f t="shared" si="0"/>
        <v>4156.5347999999994</v>
      </c>
      <c r="Y29" s="11">
        <f t="shared" si="0"/>
        <v>0</v>
      </c>
      <c r="Z29" s="11">
        <f t="shared" si="0"/>
        <v>0</v>
      </c>
      <c r="AA29" s="11">
        <f t="shared" ref="AA29:AR29" si="1">SUM(AA6:AA28)</f>
        <v>400843.31529999996</v>
      </c>
      <c r="AB29" s="11">
        <f t="shared" si="1"/>
        <v>597891.25760000013</v>
      </c>
      <c r="AC29" s="11">
        <f t="shared" si="1"/>
        <v>98290.390999999989</v>
      </c>
      <c r="AD29" s="11">
        <f t="shared" si="1"/>
        <v>20447.0985</v>
      </c>
      <c r="AE29" s="11">
        <f t="shared" si="1"/>
        <v>29296.041600000004</v>
      </c>
      <c r="AF29" s="11">
        <f t="shared" si="1"/>
        <v>4983.5690000000004</v>
      </c>
      <c r="AG29" s="11">
        <f t="shared" si="1"/>
        <v>11434.325200000001</v>
      </c>
      <c r="AH29" s="11">
        <f t="shared" si="1"/>
        <v>22007.465100000001</v>
      </c>
      <c r="AI29" s="11">
        <f t="shared" si="1"/>
        <v>4695.366</v>
      </c>
      <c r="AJ29" s="11">
        <f t="shared" si="1"/>
        <v>550.07729999999992</v>
      </c>
      <c r="AK29" s="11">
        <f t="shared" si="1"/>
        <v>0</v>
      </c>
      <c r="AL29" s="11">
        <f t="shared" si="1"/>
        <v>0</v>
      </c>
      <c r="AM29" s="11">
        <f t="shared" si="1"/>
        <v>0</v>
      </c>
      <c r="AN29" s="11">
        <f t="shared" si="1"/>
        <v>0</v>
      </c>
      <c r="AO29" s="11">
        <f t="shared" si="1"/>
        <v>2608.7246999999998</v>
      </c>
      <c r="AP29" s="11">
        <f t="shared" si="1"/>
        <v>128513.53080000001</v>
      </c>
      <c r="AQ29" s="11">
        <f t="shared" si="1"/>
        <v>186074.90709999998</v>
      </c>
      <c r="AR29" s="11">
        <f t="shared" si="1"/>
        <v>30955.901399999999</v>
      </c>
      <c r="AS29" s="11">
        <f t="shared" ref="AS29:AX29" si="2">SUM(AS6:AS28)</f>
        <v>31809.562399999999</v>
      </c>
      <c r="AT29" s="11">
        <f t="shared" si="2"/>
        <v>40112.324999999997</v>
      </c>
      <c r="AU29" s="11">
        <f t="shared" si="2"/>
        <v>5386.1887999999999</v>
      </c>
      <c r="AV29" s="11">
        <f t="shared" si="2"/>
        <v>0</v>
      </c>
      <c r="AW29" s="11">
        <f t="shared" si="2"/>
        <v>0</v>
      </c>
      <c r="AX29" s="11">
        <f t="shared" si="2"/>
        <v>5522.4179999999997</v>
      </c>
      <c r="AY29" s="21">
        <v>5827126.2999999989</v>
      </c>
    </row>
  </sheetData>
  <mergeCells count="20">
    <mergeCell ref="P1:R2"/>
    <mergeCell ref="AY4:AY5"/>
    <mergeCell ref="AV4:AX4"/>
    <mergeCell ref="AP4:AR4"/>
    <mergeCell ref="AS4:AU4"/>
    <mergeCell ref="AM4:AO4"/>
    <mergeCell ref="AA4:AC4"/>
    <mergeCell ref="AD4:AF4"/>
    <mergeCell ref="AG4:AI4"/>
    <mergeCell ref="AJ4:AL4"/>
    <mergeCell ref="X4:Z4"/>
    <mergeCell ref="O4:Q4"/>
    <mergeCell ref="R4:T4"/>
    <mergeCell ref="U4:W4"/>
    <mergeCell ref="B1:K2"/>
    <mergeCell ref="F4:H4"/>
    <mergeCell ref="I4:K4"/>
    <mergeCell ref="L4:N4"/>
    <mergeCell ref="A4:A5"/>
    <mergeCell ref="B4:E4"/>
  </mergeCells>
  <conditionalFormatting sqref="AZ4:XFD29 A3:XFD3 A30:XFD1048576 A4:AX5 B6:AX29">
    <cfRule type="expression" dxfId="14" priority="13" stopIfTrue="1">
      <formula>HasError()</formula>
    </cfRule>
    <cfRule type="expression" dxfId="13" priority="14" stopIfTrue="1">
      <formula>LockedByCondition()</formula>
    </cfRule>
    <cfRule type="expression" dxfId="12" priority="15" stopIfTrue="1">
      <formula>Locked()</formula>
    </cfRule>
  </conditionalFormatting>
  <conditionalFormatting sqref="A29">
    <cfRule type="expression" dxfId="11" priority="4" stopIfTrue="1">
      <formula>HasError()</formula>
    </cfRule>
    <cfRule type="expression" dxfId="10" priority="5" stopIfTrue="1">
      <formula>LockedByCondition()</formula>
    </cfRule>
    <cfRule type="expression" dxfId="9" priority="6" stopIfTrue="1">
      <formula>Locked()</formula>
    </cfRule>
  </conditionalFormatting>
  <conditionalFormatting sqref="AY6:AY29">
    <cfRule type="expression" dxfId="8" priority="10" stopIfTrue="1">
      <formula>HasError()</formula>
    </cfRule>
    <cfRule type="expression" dxfId="7" priority="11" stopIfTrue="1">
      <formula>LockedByCondition()</formula>
    </cfRule>
    <cfRule type="expression" dxfId="6" priority="12" stopIfTrue="1">
      <formula>Locked()</formula>
    </cfRule>
  </conditionalFormatting>
  <conditionalFormatting sqref="AY4:AY5">
    <cfRule type="expression" dxfId="5" priority="7" stopIfTrue="1">
      <formula>HasError()</formula>
    </cfRule>
    <cfRule type="expression" dxfId="4" priority="8" stopIfTrue="1">
      <formula>LockedByCondition()</formula>
    </cfRule>
    <cfRule type="expression" dxfId="3" priority="9" stopIfTrue="1">
      <formula>Locked()</formula>
    </cfRule>
  </conditionalFormatting>
  <conditionalFormatting sqref="A6:A28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dataValidations count="1">
    <dataValidation allowBlank="1" showInputMessage="1" showErrorMessage="1" sqref="R4 U4 O4 F4 I4 L4"/>
  </dataValidations>
  <pageMargins left="0.19685039370078741" right="0" top="0.74803149606299213" bottom="0.74803149606299213" header="0.31496062992125984" footer="0.31496062992125984"/>
  <pageSetup paperSize="9" scale="70" orientation="landscape" r:id="rId1"/>
  <colBreaks count="3" manualBreakCount="3">
    <brk id="11" max="1048575" man="1"/>
    <brk id="23" max="1048575" man="1"/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2025</vt:lpstr>
      <vt:lpstr>2026</vt:lpstr>
      <vt:lpstr>2027</vt:lpstr>
      <vt:lpstr>'2025'!Заголовки_для_печати</vt:lpstr>
      <vt:lpstr>'2026'!Заголовки_для_печати</vt:lpstr>
      <vt:lpstr>'2027'!Заголовки_для_печати</vt:lpstr>
      <vt:lpstr>'2026'!Область_печати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Девятайкина Т.В.</dc:creator>
  <cp:lastModifiedBy>Проказова С.В.</cp:lastModifiedBy>
  <cp:lastPrinted>2024-10-18T06:43:45Z</cp:lastPrinted>
  <dcterms:created xsi:type="dcterms:W3CDTF">2020-09-28T07:34:51Z</dcterms:created>
  <dcterms:modified xsi:type="dcterms:W3CDTF">2024-10-18T08:04:29Z</dcterms:modified>
</cp:coreProperties>
</file>