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Отдел фин-ния отраслей образования, соц.обеспечения и СМИ\БЮДЖЕТ 2025-2027\В проект Закона\Минобр\Приложения и нормативы в Закон\"/>
    </mc:Choice>
  </mc:AlternateContent>
  <bookViews>
    <workbookView xWindow="480" yWindow="60" windowWidth="18075" windowHeight="9900" firstSheet="1" activeTab="2"/>
  </bookViews>
  <sheets>
    <sheet name="Helper" sheetId="1" state="veryHidden" r:id="rId1"/>
    <sheet name="2025" sheetId="9" r:id="rId2"/>
    <sheet name="2026" sheetId="10" r:id="rId3"/>
    <sheet name="2027" sheetId="11" r:id="rId4"/>
  </sheets>
  <definedNames>
    <definedName name="_xlnm.Print_Titles" localSheetId="1">'2025'!$A:$A</definedName>
    <definedName name="_xlnm.Print_Titles" localSheetId="2">'2026'!$A:$A</definedName>
    <definedName name="_xlnm.Print_Titles" localSheetId="3">'2027'!$A:$A</definedName>
    <definedName name="_xlnm.Print_Area" localSheetId="3">'2027'!$A$1:$AN$28</definedName>
  </definedNames>
  <calcPr calcId="152511"/>
</workbook>
</file>

<file path=xl/calcChain.xml><?xml version="1.0" encoding="utf-8"?>
<calcChain xmlns="http://schemas.openxmlformats.org/spreadsheetml/2006/main">
  <c r="V28" i="11" l="1"/>
  <c r="W28" i="11"/>
  <c r="U28" i="11"/>
  <c r="B28" i="11" l="1"/>
  <c r="AN28" i="9" l="1"/>
  <c r="AN28" i="11"/>
  <c r="D28" i="11"/>
  <c r="E28" i="11"/>
  <c r="F28" i="11"/>
  <c r="G28" i="11"/>
  <c r="H28" i="11"/>
  <c r="I28" i="11"/>
  <c r="J28" i="11"/>
  <c r="K28" i="11"/>
  <c r="L28" i="11"/>
  <c r="M28" i="11"/>
  <c r="N28" i="11"/>
  <c r="O28" i="11"/>
  <c r="P28" i="11"/>
  <c r="Q28" i="11"/>
  <c r="R28" i="11"/>
  <c r="S28" i="11"/>
  <c r="T28" i="11"/>
  <c r="X28" i="11"/>
  <c r="Y28" i="11"/>
  <c r="Z28" i="11"/>
  <c r="AA28" i="11"/>
  <c r="AB28" i="11"/>
  <c r="AC28" i="11"/>
  <c r="AD28" i="11"/>
  <c r="AE28" i="11"/>
  <c r="AF28" i="11"/>
  <c r="AG28" i="11"/>
  <c r="AH28" i="11"/>
  <c r="AI28" i="11"/>
  <c r="AJ28" i="11"/>
  <c r="AK28" i="11"/>
  <c r="AL28" i="11"/>
  <c r="AM28" i="11"/>
  <c r="C28" i="11"/>
  <c r="C28" i="10"/>
  <c r="D28" i="10"/>
  <c r="E28" i="10"/>
  <c r="F28" i="10"/>
  <c r="G28" i="10"/>
  <c r="H28" i="10"/>
  <c r="I28" i="10"/>
  <c r="J28" i="10"/>
  <c r="K28" i="10"/>
  <c r="L28" i="10"/>
  <c r="M28" i="10"/>
  <c r="N28" i="10"/>
  <c r="O28" i="10"/>
  <c r="P28" i="10"/>
  <c r="Q28" i="10"/>
  <c r="R28" i="10"/>
  <c r="S28" i="10"/>
  <c r="T28" i="10"/>
  <c r="U28" i="10"/>
  <c r="V28" i="10"/>
  <c r="W28" i="10"/>
  <c r="X28" i="10"/>
  <c r="Y28" i="10"/>
  <c r="Z28" i="10"/>
  <c r="AA28" i="10"/>
  <c r="AB28" i="10"/>
  <c r="AC28" i="10"/>
  <c r="AD28" i="10"/>
  <c r="AE28" i="10"/>
  <c r="AF28" i="10"/>
  <c r="AG28" i="10"/>
  <c r="AH28" i="10"/>
  <c r="AI28" i="10"/>
  <c r="AJ28" i="10"/>
  <c r="AK28" i="10"/>
  <c r="AL28" i="10"/>
  <c r="AM28" i="10"/>
  <c r="AN28" i="10"/>
  <c r="B28" i="10"/>
  <c r="C28" i="9" l="1"/>
  <c r="D28" i="9"/>
  <c r="E28" i="9"/>
  <c r="F28" i="9"/>
  <c r="G28" i="9"/>
  <c r="H28" i="9"/>
  <c r="I28" i="9"/>
  <c r="J28" i="9"/>
  <c r="K28" i="9"/>
  <c r="L28" i="9"/>
  <c r="M28" i="9"/>
  <c r="N28" i="9"/>
  <c r="O28" i="9"/>
  <c r="P28" i="9"/>
  <c r="Q28" i="9"/>
  <c r="R28" i="9"/>
  <c r="S28" i="9"/>
  <c r="T28" i="9"/>
  <c r="U28" i="9"/>
  <c r="V28" i="9"/>
  <c r="W28" i="9"/>
  <c r="X28" i="9"/>
  <c r="Y28" i="9"/>
  <c r="Z28" i="9"/>
  <c r="AA28" i="9"/>
  <c r="AB28" i="9"/>
  <c r="AC28" i="9"/>
  <c r="AD28" i="9"/>
  <c r="AE28" i="9"/>
  <c r="AF28" i="9"/>
  <c r="AG28" i="9"/>
  <c r="AH28" i="9"/>
  <c r="AI28" i="9"/>
  <c r="AJ28" i="9"/>
  <c r="AK28" i="9"/>
  <c r="AL28" i="9"/>
  <c r="AM28" i="9"/>
  <c r="B28" i="9"/>
  <c r="I11" i="1" l="1"/>
  <c r="J11" i="1"/>
  <c r="L11" i="1"/>
  <c r="N11" i="1"/>
  <c r="O11" i="1"/>
  <c r="P11" i="1"/>
  <c r="Q11" i="1"/>
  <c r="I12" i="1"/>
  <c r="J12" i="1"/>
  <c r="L12" i="1"/>
  <c r="N12" i="1"/>
  <c r="O12" i="1"/>
  <c r="P12" i="1"/>
  <c r="Q12" i="1"/>
  <c r="I13" i="1"/>
  <c r="J13" i="1"/>
  <c r="L13" i="1"/>
  <c r="N13" i="1"/>
  <c r="O13" i="1"/>
  <c r="P13" i="1"/>
  <c r="Q13" i="1"/>
  <c r="I14" i="1"/>
  <c r="J14" i="1"/>
  <c r="L14" i="1"/>
  <c r="N14" i="1"/>
  <c r="O14" i="1"/>
  <c r="P14" i="1"/>
  <c r="Q14" i="1"/>
  <c r="I15" i="1"/>
  <c r="J15" i="1"/>
  <c r="L15" i="1"/>
  <c r="N15" i="1"/>
  <c r="O15" i="1"/>
  <c r="P15" i="1"/>
  <c r="Q15" i="1"/>
  <c r="I16" i="1"/>
  <c r="J16" i="1"/>
  <c r="L16" i="1"/>
  <c r="N16" i="1"/>
  <c r="O16" i="1"/>
  <c r="P16" i="1"/>
  <c r="Q16" i="1"/>
  <c r="I17" i="1"/>
  <c r="J17" i="1"/>
  <c r="L17" i="1"/>
  <c r="N17" i="1"/>
  <c r="O17" i="1"/>
  <c r="P17" i="1"/>
  <c r="Q17" i="1"/>
  <c r="I18" i="1"/>
  <c r="J18" i="1"/>
  <c r="L18" i="1"/>
  <c r="N18" i="1"/>
  <c r="O18" i="1"/>
  <c r="P18" i="1"/>
  <c r="Q18" i="1"/>
  <c r="I19" i="1"/>
  <c r="J19" i="1"/>
  <c r="L19" i="1"/>
  <c r="N19" i="1"/>
  <c r="O19" i="1"/>
  <c r="P19" i="1"/>
  <c r="Q19" i="1"/>
  <c r="I20" i="1"/>
  <c r="J20" i="1"/>
  <c r="L20" i="1"/>
  <c r="N20" i="1"/>
  <c r="O20" i="1"/>
  <c r="P20" i="1"/>
  <c r="Q20" i="1"/>
  <c r="I21" i="1"/>
  <c r="J21" i="1"/>
  <c r="L21" i="1"/>
  <c r="N21" i="1"/>
  <c r="O21" i="1"/>
  <c r="P21" i="1"/>
  <c r="Q21" i="1"/>
  <c r="I22" i="1"/>
  <c r="J22" i="1"/>
  <c r="L22" i="1"/>
  <c r="N22" i="1"/>
  <c r="O22" i="1"/>
  <c r="P22" i="1"/>
  <c r="Q22" i="1"/>
  <c r="I23" i="1"/>
  <c r="J23" i="1"/>
  <c r="L23" i="1"/>
  <c r="N23" i="1"/>
  <c r="O23" i="1"/>
  <c r="P23" i="1"/>
  <c r="Q23" i="1"/>
  <c r="I24" i="1"/>
  <c r="J24" i="1"/>
  <c r="L24" i="1"/>
  <c r="N24" i="1"/>
  <c r="O24" i="1"/>
  <c r="P24" i="1"/>
  <c r="Q24" i="1"/>
  <c r="I25" i="1"/>
  <c r="J25" i="1"/>
  <c r="L25" i="1"/>
  <c r="N25" i="1"/>
  <c r="O25" i="1"/>
  <c r="P25" i="1"/>
  <c r="Q25" i="1"/>
  <c r="I26" i="1"/>
  <c r="J26" i="1"/>
  <c r="L26" i="1"/>
  <c r="N26" i="1"/>
  <c r="O26" i="1"/>
  <c r="P26" i="1"/>
  <c r="Q26" i="1"/>
  <c r="I27" i="1"/>
  <c r="J27" i="1"/>
  <c r="L27" i="1"/>
  <c r="N27" i="1"/>
  <c r="O27" i="1"/>
  <c r="P27" i="1"/>
  <c r="Q27" i="1"/>
  <c r="I28" i="1"/>
  <c r="J28" i="1"/>
  <c r="L28" i="1"/>
  <c r="N28" i="1"/>
  <c r="O28" i="1"/>
  <c r="P28" i="1"/>
  <c r="Q28" i="1"/>
  <c r="I29" i="1"/>
  <c r="J29" i="1"/>
  <c r="L29" i="1"/>
  <c r="N29" i="1"/>
  <c r="O29" i="1"/>
  <c r="P29" i="1"/>
  <c r="Q29" i="1"/>
  <c r="I30" i="1"/>
  <c r="J30" i="1"/>
  <c r="L30" i="1"/>
  <c r="N30" i="1"/>
  <c r="O30" i="1"/>
  <c r="P30" i="1"/>
  <c r="Q30" i="1"/>
  <c r="I31" i="1"/>
  <c r="J31" i="1"/>
  <c r="L31" i="1"/>
  <c r="N31" i="1"/>
  <c r="O31" i="1"/>
  <c r="P31" i="1"/>
  <c r="Q31" i="1"/>
  <c r="I32" i="1"/>
  <c r="J32" i="1"/>
  <c r="L32" i="1"/>
  <c r="N32" i="1"/>
  <c r="O32" i="1"/>
  <c r="P32" i="1"/>
  <c r="Q32" i="1"/>
  <c r="I33" i="1"/>
  <c r="J33" i="1"/>
  <c r="L33" i="1"/>
  <c r="N33" i="1"/>
  <c r="O33" i="1"/>
  <c r="P33" i="1"/>
  <c r="Q33" i="1"/>
  <c r="I34" i="1"/>
  <c r="J34" i="1"/>
  <c r="L34" i="1"/>
  <c r="N34" i="1"/>
  <c r="O34" i="1"/>
  <c r="P34" i="1"/>
  <c r="Q34" i="1"/>
  <c r="I35" i="1"/>
  <c r="J35" i="1"/>
  <c r="L35" i="1"/>
  <c r="N35" i="1"/>
  <c r="O35" i="1"/>
  <c r="P35" i="1"/>
  <c r="Q35" i="1"/>
  <c r="I36" i="1"/>
  <c r="J36" i="1"/>
  <c r="L36" i="1"/>
  <c r="N36" i="1"/>
  <c r="O36" i="1"/>
  <c r="P36" i="1"/>
  <c r="Q36" i="1"/>
  <c r="I37" i="1"/>
  <c r="J37" i="1"/>
  <c r="L37" i="1"/>
  <c r="N37" i="1"/>
  <c r="O37" i="1"/>
  <c r="P37" i="1"/>
  <c r="Q37" i="1"/>
  <c r="I38" i="1"/>
  <c r="J38" i="1"/>
  <c r="L38" i="1"/>
  <c r="N38" i="1"/>
  <c r="O38" i="1"/>
  <c r="P38" i="1"/>
  <c r="Q38" i="1"/>
  <c r="I39" i="1"/>
  <c r="J39" i="1"/>
  <c r="L39" i="1"/>
  <c r="N39" i="1"/>
  <c r="O39" i="1"/>
  <c r="P39" i="1"/>
  <c r="Q39" i="1"/>
  <c r="I40" i="1"/>
  <c r="J40" i="1"/>
  <c r="L40" i="1"/>
  <c r="N40" i="1"/>
  <c r="O40" i="1"/>
  <c r="P40" i="1"/>
  <c r="Q40" i="1"/>
  <c r="I41" i="1"/>
  <c r="J41" i="1"/>
  <c r="L41" i="1"/>
  <c r="N41" i="1"/>
  <c r="O41" i="1"/>
  <c r="P41" i="1"/>
  <c r="Q41" i="1"/>
  <c r="I42" i="1"/>
  <c r="J42" i="1"/>
  <c r="L42" i="1"/>
  <c r="N42" i="1"/>
  <c r="O42" i="1"/>
  <c r="P42" i="1"/>
  <c r="Q42" i="1"/>
  <c r="I43" i="1"/>
  <c r="J43" i="1"/>
  <c r="L43" i="1"/>
  <c r="N43" i="1"/>
  <c r="O43" i="1"/>
  <c r="P43" i="1"/>
  <c r="Q43" i="1"/>
  <c r="I44" i="1"/>
  <c r="J44" i="1"/>
  <c r="L44" i="1"/>
  <c r="N44" i="1"/>
  <c r="O44" i="1"/>
  <c r="P44" i="1"/>
  <c r="Q44" i="1"/>
  <c r="I45" i="1"/>
  <c r="J45" i="1"/>
  <c r="L45" i="1"/>
  <c r="N45" i="1"/>
  <c r="O45" i="1"/>
  <c r="P45" i="1"/>
  <c r="Q45" i="1"/>
  <c r="I46" i="1"/>
  <c r="J46" i="1"/>
  <c r="L46" i="1"/>
  <c r="N46" i="1"/>
  <c r="O46" i="1"/>
  <c r="P46" i="1"/>
  <c r="Q46" i="1"/>
  <c r="I47" i="1"/>
  <c r="J47" i="1"/>
  <c r="L47" i="1"/>
  <c r="N47" i="1"/>
  <c r="O47" i="1"/>
  <c r="P47" i="1"/>
  <c r="Q47" i="1"/>
  <c r="I48" i="1"/>
  <c r="J48" i="1"/>
  <c r="L48" i="1"/>
  <c r="N48" i="1"/>
  <c r="O48" i="1"/>
  <c r="P48" i="1"/>
  <c r="Q48" i="1"/>
  <c r="I49" i="1"/>
  <c r="J49" i="1"/>
  <c r="L49" i="1"/>
  <c r="N49" i="1"/>
  <c r="O49" i="1"/>
  <c r="P49" i="1"/>
  <c r="Q49" i="1"/>
  <c r="I50" i="1"/>
  <c r="J50" i="1"/>
  <c r="L50" i="1"/>
  <c r="N50" i="1"/>
  <c r="O50" i="1"/>
  <c r="P50" i="1"/>
  <c r="Q50" i="1"/>
  <c r="I51" i="1"/>
  <c r="J51" i="1"/>
  <c r="L51" i="1"/>
  <c r="N51" i="1"/>
  <c r="O51" i="1"/>
  <c r="P51" i="1"/>
  <c r="Q51" i="1"/>
  <c r="I52" i="1"/>
  <c r="J52" i="1"/>
  <c r="L52" i="1"/>
  <c r="N52" i="1"/>
  <c r="O52" i="1"/>
  <c r="P52" i="1"/>
  <c r="Q52" i="1"/>
  <c r="I53" i="1"/>
  <c r="J53" i="1"/>
  <c r="L53" i="1"/>
  <c r="N53" i="1"/>
  <c r="O53" i="1"/>
  <c r="P53" i="1"/>
  <c r="Q53" i="1"/>
  <c r="I54" i="1"/>
  <c r="J54" i="1"/>
  <c r="L54" i="1"/>
  <c r="N54" i="1"/>
  <c r="O54" i="1"/>
  <c r="P54" i="1"/>
  <c r="Q54" i="1"/>
  <c r="I55" i="1"/>
  <c r="J55" i="1"/>
  <c r="L55" i="1"/>
  <c r="N55" i="1"/>
  <c r="O55" i="1"/>
  <c r="P55" i="1"/>
  <c r="Q55" i="1"/>
  <c r="I56" i="1"/>
  <c r="J56" i="1"/>
  <c r="L56" i="1"/>
  <c r="N56" i="1"/>
  <c r="O56" i="1"/>
  <c r="P56" i="1"/>
  <c r="Q56" i="1"/>
  <c r="I57" i="1"/>
  <c r="J57" i="1"/>
  <c r="L57" i="1"/>
  <c r="N57" i="1"/>
  <c r="O57" i="1"/>
  <c r="P57" i="1"/>
  <c r="Q57" i="1"/>
  <c r="I58" i="1"/>
  <c r="J58" i="1"/>
  <c r="L58" i="1"/>
  <c r="N58" i="1"/>
  <c r="O58" i="1"/>
  <c r="P58" i="1"/>
  <c r="Q58" i="1"/>
  <c r="I59" i="1"/>
  <c r="J59" i="1"/>
  <c r="L59" i="1"/>
  <c r="N59" i="1"/>
  <c r="O59" i="1"/>
  <c r="P59" i="1"/>
  <c r="Q59" i="1"/>
  <c r="I60" i="1"/>
  <c r="J60" i="1"/>
  <c r="L60" i="1"/>
  <c r="N60" i="1"/>
  <c r="O60" i="1"/>
  <c r="P60" i="1"/>
  <c r="Q60" i="1"/>
  <c r="I61" i="1"/>
  <c r="J61" i="1"/>
  <c r="L61" i="1"/>
  <c r="N61" i="1"/>
  <c r="O61" i="1"/>
  <c r="P61" i="1"/>
  <c r="Q61" i="1"/>
  <c r="I62" i="1"/>
  <c r="J62" i="1"/>
  <c r="L62" i="1"/>
  <c r="N62" i="1"/>
  <c r="O62" i="1"/>
  <c r="P62" i="1"/>
  <c r="Q62" i="1"/>
  <c r="I63" i="1"/>
  <c r="J63" i="1"/>
  <c r="L63" i="1"/>
  <c r="N63" i="1"/>
  <c r="O63" i="1"/>
  <c r="P63" i="1"/>
  <c r="Q63" i="1"/>
  <c r="I64" i="1"/>
  <c r="J64" i="1"/>
  <c r="L64" i="1"/>
  <c r="N64" i="1"/>
  <c r="O64" i="1"/>
  <c r="P64" i="1"/>
  <c r="Q64" i="1"/>
  <c r="I65" i="1"/>
  <c r="J65" i="1"/>
  <c r="L65" i="1"/>
  <c r="N65" i="1"/>
  <c r="O65" i="1"/>
  <c r="P65" i="1"/>
  <c r="Q65" i="1"/>
  <c r="I66" i="1"/>
  <c r="J66" i="1"/>
  <c r="L66" i="1"/>
  <c r="N66" i="1"/>
  <c r="O66" i="1"/>
  <c r="P66" i="1"/>
  <c r="Q66" i="1"/>
  <c r="I67" i="1"/>
  <c r="J67" i="1"/>
  <c r="L67" i="1"/>
  <c r="N67" i="1"/>
  <c r="O67" i="1"/>
  <c r="P67" i="1"/>
  <c r="Q67" i="1"/>
  <c r="I68" i="1"/>
  <c r="J68" i="1"/>
  <c r="L68" i="1"/>
  <c r="N68" i="1"/>
  <c r="O68" i="1"/>
  <c r="P68" i="1"/>
  <c r="Q68" i="1"/>
  <c r="I69" i="1"/>
  <c r="J69" i="1"/>
  <c r="L69" i="1"/>
  <c r="N69" i="1"/>
  <c r="O69" i="1"/>
  <c r="P69" i="1"/>
  <c r="Q69" i="1"/>
  <c r="I70" i="1"/>
  <c r="J70" i="1"/>
  <c r="L70" i="1"/>
  <c r="N70" i="1"/>
  <c r="O70" i="1"/>
  <c r="P70" i="1"/>
  <c r="Q70" i="1"/>
  <c r="I71" i="1"/>
  <c r="J71" i="1"/>
  <c r="L71" i="1"/>
  <c r="N71" i="1"/>
  <c r="O71" i="1"/>
  <c r="P71" i="1"/>
  <c r="Q71" i="1"/>
  <c r="I72" i="1"/>
  <c r="J72" i="1"/>
  <c r="L72" i="1"/>
  <c r="N72" i="1"/>
  <c r="O72" i="1"/>
  <c r="P72" i="1"/>
  <c r="Q72" i="1"/>
  <c r="I73" i="1"/>
  <c r="J73" i="1"/>
  <c r="L73" i="1"/>
  <c r="N73" i="1"/>
  <c r="O73" i="1"/>
  <c r="P73" i="1"/>
  <c r="Q73" i="1"/>
  <c r="I74" i="1"/>
  <c r="J74" i="1"/>
  <c r="L74" i="1"/>
  <c r="N74" i="1"/>
  <c r="O74" i="1"/>
  <c r="P74" i="1"/>
  <c r="Q74" i="1"/>
  <c r="I75" i="1"/>
  <c r="J75" i="1"/>
  <c r="L75" i="1"/>
  <c r="N75" i="1"/>
  <c r="O75" i="1"/>
  <c r="P75" i="1"/>
  <c r="Q75" i="1"/>
  <c r="I76" i="1"/>
  <c r="J76" i="1"/>
  <c r="L76" i="1"/>
  <c r="N76" i="1"/>
  <c r="O76" i="1"/>
  <c r="P76" i="1"/>
  <c r="Q76" i="1"/>
  <c r="I77" i="1"/>
  <c r="J77" i="1"/>
  <c r="L77" i="1"/>
  <c r="N77" i="1"/>
  <c r="O77" i="1"/>
  <c r="P77" i="1"/>
  <c r="Q77" i="1"/>
  <c r="I78" i="1"/>
  <c r="J78" i="1"/>
  <c r="L78" i="1"/>
  <c r="N78" i="1"/>
  <c r="O78" i="1"/>
  <c r="P78" i="1"/>
  <c r="Q78" i="1"/>
  <c r="I79" i="1"/>
  <c r="J79" i="1"/>
  <c r="L79" i="1"/>
  <c r="N79" i="1"/>
  <c r="O79" i="1"/>
  <c r="P79" i="1"/>
  <c r="Q79" i="1"/>
  <c r="I80" i="1"/>
  <c r="J80" i="1"/>
  <c r="L80" i="1"/>
  <c r="N80" i="1"/>
  <c r="O80" i="1"/>
  <c r="P80" i="1"/>
  <c r="Q80" i="1"/>
  <c r="I81" i="1"/>
  <c r="J81" i="1"/>
  <c r="L81" i="1"/>
  <c r="N81" i="1"/>
  <c r="O81" i="1"/>
  <c r="P81" i="1"/>
  <c r="Q81" i="1"/>
  <c r="I82" i="1"/>
  <c r="J82" i="1"/>
  <c r="L82" i="1"/>
  <c r="N82" i="1"/>
  <c r="O82" i="1"/>
  <c r="P82" i="1"/>
  <c r="Q82" i="1"/>
  <c r="I83" i="1"/>
  <c r="J83" i="1"/>
  <c r="L83" i="1"/>
  <c r="N83" i="1"/>
  <c r="O83" i="1"/>
  <c r="P83" i="1"/>
  <c r="Q83" i="1"/>
  <c r="I84" i="1"/>
  <c r="J84" i="1"/>
  <c r="L84" i="1"/>
  <c r="N84" i="1"/>
  <c r="O84" i="1"/>
  <c r="P84" i="1"/>
  <c r="Q84" i="1"/>
  <c r="I85" i="1"/>
  <c r="J85" i="1"/>
  <c r="L85" i="1"/>
  <c r="N85" i="1"/>
  <c r="O85" i="1"/>
  <c r="P85" i="1"/>
  <c r="Q85" i="1"/>
  <c r="I86" i="1"/>
  <c r="J86" i="1"/>
  <c r="L86" i="1"/>
  <c r="N86" i="1"/>
  <c r="O86" i="1"/>
  <c r="P86" i="1"/>
  <c r="Q86" i="1"/>
  <c r="I87" i="1"/>
  <c r="J87" i="1"/>
  <c r="L87" i="1"/>
  <c r="N87" i="1"/>
  <c r="O87" i="1"/>
  <c r="P87" i="1"/>
  <c r="Q87" i="1"/>
  <c r="I88" i="1"/>
  <c r="J88" i="1"/>
  <c r="L88" i="1"/>
  <c r="N88" i="1"/>
  <c r="O88" i="1"/>
  <c r="P88" i="1"/>
  <c r="Q88" i="1"/>
  <c r="I89" i="1"/>
  <c r="J89" i="1"/>
  <c r="L89" i="1"/>
  <c r="N89" i="1"/>
  <c r="O89" i="1"/>
  <c r="P89" i="1"/>
  <c r="Q89" i="1"/>
  <c r="I90" i="1"/>
  <c r="J90" i="1"/>
  <c r="L90" i="1"/>
  <c r="N90" i="1"/>
  <c r="O90" i="1"/>
  <c r="P90" i="1"/>
  <c r="Q90" i="1"/>
  <c r="I91" i="1"/>
  <c r="J91" i="1"/>
  <c r="L91" i="1"/>
  <c r="N91" i="1"/>
  <c r="O91" i="1"/>
  <c r="P91" i="1"/>
  <c r="Q91" i="1"/>
  <c r="I92" i="1"/>
  <c r="J92" i="1"/>
  <c r="L92" i="1"/>
  <c r="N92" i="1"/>
  <c r="O92" i="1"/>
  <c r="P92" i="1"/>
  <c r="Q92" i="1"/>
  <c r="I93" i="1"/>
  <c r="J93" i="1"/>
  <c r="L93" i="1"/>
  <c r="N93" i="1"/>
  <c r="O93" i="1"/>
  <c r="P93" i="1"/>
  <c r="Q93" i="1"/>
  <c r="I94" i="1"/>
  <c r="J94" i="1"/>
  <c r="L94" i="1"/>
  <c r="N94" i="1"/>
  <c r="O94" i="1"/>
  <c r="P94" i="1"/>
  <c r="Q94" i="1"/>
</calcChain>
</file>

<file path=xl/sharedStrings.xml><?xml version="1.0" encoding="utf-8"?>
<sst xmlns="http://schemas.openxmlformats.org/spreadsheetml/2006/main" count="255" uniqueCount="56">
  <si>
    <t>Обычные группы в дошкольной образовательной организации с 9 часовым пребыванием детей в группе, расположенной в сельской местности и поселках городского типа, с 5-дневным пребыванием детей в неделю (нормативная субвенция)</t>
  </si>
  <si>
    <t>количество детей в группах компенсирующего вида старше 3 лет</t>
  </si>
  <si>
    <t>Обычные группы в дошкольной образовательной организации с 12 часовым пребыванием детей в группе, расположенной в сельской местности и поселках городского типа, с 5-дневным пребыванием детей в неделю (нормативная субвенция)</t>
  </si>
  <si>
    <t>Обычные группы в дошкольной образовательной организации с 10,5 часовым пребыванием детей в группе, расположенной в городской местности, с 5-дневным пребыванием детей в неделю  (нормативная субвенция)</t>
  </si>
  <si>
    <t>Разновозрастные группы в дошкольной образовательной организации с 9 часовым пребыванием детей в группе, расположенной в сельской местности и поселках городского типа, с 5-дневным пребыванием детей в неделю (нормативная субвенция)</t>
  </si>
  <si>
    <t>Обычные группы в дошкольной образовательной организации с 10,5 часовым пребыванием детей в группе, расположенной в сельской местности и поселках городского типа, с 5-дневным пребыванием детей в неделю (нормативная субвенция)</t>
  </si>
  <si>
    <t>количество детей в группах для детей любых трех возрастов (от 3 до 7 лет)</t>
  </si>
  <si>
    <t>Группы компенсирующего вида (дети с тяжелыми нарушениями речи, дети с частичной потерей зрения (слабовидящие), дети с нарушением интеллекта (уственной отсталостью)) в дошкольной образовательной организации с 10,5 часовым пребыванием детей в группе, расположенной в сельской местности и поселках городского типа</t>
  </si>
  <si>
    <t>Обычные группы в дошкольной образовательной организации с 12 часовым пребыванием детей в группе, расположенной в городской местности, с 5-дневным пребыванием детей в неделю  (нормативная субвенция)</t>
  </si>
  <si>
    <t>Разновозрастные группы в дошкольной образовательной организации с 10,5 часовым пребыванием детей в группе, расположенной в сельской местности и поселках городского типа, с 5-дневным пребыванием детей в неделю (нормативная субвенция)</t>
  </si>
  <si>
    <t>Среднегодовой контингент воспитанников в обычных группах, чел.</t>
  </si>
  <si>
    <t>количество детей в группах компенсирующего вида до 3 лет</t>
  </si>
  <si>
    <t>Группы компенсирующего вида (дети с фонетико-фонематическими нарушениями речи (логопедические группы)) в дошкольной образовательной организации с 10,5 часовым пребыванием детей в группе, расположенной в городской местности, с 5-дневным пребыванием детей в неделю  (нормативная субвенция)</t>
  </si>
  <si>
    <t>Среднегодовой контингент воспитанников - всего, чел.</t>
  </si>
  <si>
    <t>Среднегодовой контингент воспитанников в разновозрастных группах, чел.</t>
  </si>
  <si>
    <t>количество детей от 3 до 7 лет</t>
  </si>
  <si>
    <t>количество детей от 1 года до 3 лет</t>
  </si>
  <si>
    <t>Разновозрастные группы в дошкольной образовательной организации с 12 часовым пребыванием детей в группе, расположенной в сельской местности и поселках городского типа, с 5-дневным пребыванием детей в неделю  (нормативная субвенция)</t>
  </si>
  <si>
    <t>Среднегодовой контингент воспитанников в группах компенсирующего вида (дети с фонетико-фонематическими нарушениями речи (логопедические группы)), чел.</t>
  </si>
  <si>
    <t>Наименование бюджета</t>
  </si>
  <si>
    <t>Группы компенсирующего вида (дети с фонетико-фонематическими нарушениями речи (логопедические группы)) в дошкольной образовательной организации с 12 часовым пребыванием детей в группе, расположенной в сельской местности и поселках городского типа, с 5-дневным пребыванием детей в неделю</t>
  </si>
  <si>
    <t>Среднегодовой контингент воспитанников в группах компенсирующего вида (дети с тяжелыми нарушениями речи, дети с частичной потерей зрения (слабовидящие), дети с нарушением интеллекта (умственной отсталостью)), чел.</t>
  </si>
  <si>
    <t>Разновозрастные группы в дошкольной образовательной организации с 12 часовым пребыванием детей в группе, расположенной в городской местности, с 5-дневным пребыванием детей в неделю  (нормативная субвенция)</t>
  </si>
  <si>
    <t>Группы компенсирующего вида (дети с фонетико-фонематическими нарушениями речи (логопедические группы)) в дошкольной образовательной организации с 10,5 часовым пребыванием детей в группе, расположенной в сельской местности и поселках городского типа, с 5-дневным пребыванием детей в неделю</t>
  </si>
  <si>
    <t>Группы компенсирующего вида (дети с тяжелыми нарушениями речи, дети с частичной потерей зрения (слабовидящие), дети с нарушением интеллекта (уственной отсталостью)) в дошкольной образовательной организации с 12 часовым пребыванием детей в группе, расположенной в сельской местности и поселках городского типа, с 5-дневным пребыванием детей в неделю</t>
  </si>
  <si>
    <t>Группы компенсирующего вида (дети с тяжелыми нарушениями речи, дети с частичной потерей зрения (слабовидящие), дети с нарушением интеллекта (умственной отсталостью)) в дошкольной образовательной организации с 12 часовым пребыванием детей в группе, расположенной в городской местности, с 5-дневным пребыванием детей в неделю  (нормативная субвенция)</t>
  </si>
  <si>
    <t>количество детей в группах для детей любых двух возрастов (от 3 до 7 лет)</t>
  </si>
  <si>
    <t>Разновозрастные группы в дошкольной образовательной организации с 10,5 часовым пребыванием детей в группе, расположенной в городской местности, с 5-дневным пребыванием детей в неделю  (нормативная субвенция)</t>
  </si>
  <si>
    <t>Ардатовский</t>
  </si>
  <si>
    <t xml:space="preserve">Атюрьевский </t>
  </si>
  <si>
    <t>Атяшевский</t>
  </si>
  <si>
    <t>Б-Березниковский</t>
  </si>
  <si>
    <t>Большеигнатовский</t>
  </si>
  <si>
    <t>Дубенский</t>
  </si>
  <si>
    <t>Ельниковский</t>
  </si>
  <si>
    <t>Зубово-Полянский</t>
  </si>
  <si>
    <t xml:space="preserve">Инсарский </t>
  </si>
  <si>
    <t>Ичалковский</t>
  </si>
  <si>
    <t xml:space="preserve">Кадошкинский </t>
  </si>
  <si>
    <t xml:space="preserve">Кочкуровский </t>
  </si>
  <si>
    <t>Краснослободский</t>
  </si>
  <si>
    <t>Лямбирский</t>
  </si>
  <si>
    <t>Ромодановский</t>
  </si>
  <si>
    <t>Старошайговский</t>
  </si>
  <si>
    <t>Темниковский</t>
  </si>
  <si>
    <t>Теньгушевский</t>
  </si>
  <si>
    <t>Торбеевский</t>
  </si>
  <si>
    <t xml:space="preserve">Чамзинский </t>
  </si>
  <si>
    <t>Ковылкинский</t>
  </si>
  <si>
    <t>Рузаевский</t>
  </si>
  <si>
    <t>Саранск</t>
  </si>
  <si>
    <t>ИТОГО</t>
  </si>
  <si>
    <t>Общий объем субвенции, тыс. рублей</t>
  </si>
  <si>
    <t xml:space="preserve">РАСЧЕТ 
РАСПРЕДЕЛЕНИЯ МЕЖДУ МУНИЦИПАЛЬНЫМИ ОБРАЗОВАНИЯМИ В РЕСПУБЛИКЕ МОРДОВИЯ СУБВЕНЦИИ НА 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МУНИЦИПАЛЬНЫХ ОБЩЕОБРАЗОВАТЕЛЬНЫХ ОРГАНИЗАЦЯХ,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
НА 2025 ГОД </t>
  </si>
  <si>
    <t xml:space="preserve">РАСЧЕТ 
РАСПРЕДЕЛЕНИЯ МЕЖДУ МУНИЦИПАЛЬНЫМИ ОБРАЗОВАНИЯМИ В РЕСПУБЛИКЕ МОРДОВИЯ СУБВЕНЦИИ НА 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МУНИЦИПАЛЬНЫХ ОБЩЕОБРАЗОВАТЕЛЬНЫХ ОРГАНИЗАЦЯХ,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НА 2027 ГОД </t>
  </si>
  <si>
    <t xml:space="preserve">РАСЧЕТ 
РАСПРЕДЕЛЕНИЯ МЕЖДУ МУНИЦИПАЛЬНЫМИ ОБРАЗОВАНИЯМИ В РЕСПУБЛИКЕ МОРДОВИЯ СУБВЕНЦИИ НА 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МУНИЦИПАЛЬНЫХ ОБЩЕОБРАЗОВАТЕЛЬНЫХ ОРГАНИЗАЦЯХ,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НА 2026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</si>
</sst>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6" x14ac:knownFonts="1">
    <font>
      <sz val="11"/>
      <color theme="1"/>
      <name val="Times New Roman"/>
      <family val="2"/>
    </font>
    <font>
      <sz val="11"/>
      <color theme="1"/>
      <name val="Calibri"/>
      <family val="2"/>
      <scheme val="minor"/>
    </font>
    <font>
      <sz val="9"/>
      <color theme="1"/>
      <name val="Times New Roman"/>
      <family val="2"/>
    </font>
    <font>
      <b/>
      <sz val="9"/>
      <color theme="1"/>
      <name val="Times New Roman"/>
      <family val="1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9">
    <xf numFmtId="0" fontId="0" fillId="0" borderId="0" xfId="0"/>
    <xf numFmtId="0" fontId="0" fillId="2" borderId="0" xfId="0" applyFill="1"/>
    <xf numFmtId="164" fontId="0" fillId="2" borderId="0" xfId="0" applyNumberFormat="1" applyFill="1"/>
    <xf numFmtId="49" fontId="0" fillId="2" borderId="0" xfId="0" applyNumberFormat="1" applyFill="1"/>
    <xf numFmtId="0" fontId="2" fillId="2" borderId="2" xfId="0" applyNumberFormat="1" applyFont="1" applyFill="1" applyBorder="1" applyAlignment="1" applyProtection="1">
      <alignment horizontal="center" vertical="top" wrapText="1"/>
      <protection locked="0"/>
    </xf>
    <xf numFmtId="0" fontId="4" fillId="2" borderId="4" xfId="0" applyFont="1" applyFill="1" applyBorder="1" applyAlignment="1">
      <alignment horizontal="left" vertical="center" wrapText="1"/>
    </xf>
    <xf numFmtId="165" fontId="0" fillId="2" borderId="4" xfId="0" applyNumberFormat="1" applyFill="1" applyBorder="1"/>
    <xf numFmtId="0" fontId="4" fillId="2" borderId="4" xfId="0" applyFont="1" applyFill="1" applyBorder="1" applyAlignment="1" applyProtection="1">
      <alignment horizontal="left" vertical="center" wrapText="1"/>
      <protection locked="0"/>
    </xf>
    <xf numFmtId="0" fontId="5" fillId="2" borderId="4" xfId="0" applyFont="1" applyFill="1" applyBorder="1" applyAlignment="1">
      <alignment vertical="center" wrapText="1"/>
    </xf>
    <xf numFmtId="165" fontId="5" fillId="2" borderId="4" xfId="0" applyNumberFormat="1" applyFont="1" applyFill="1" applyBorder="1" applyAlignment="1">
      <alignment vertical="center" wrapText="1"/>
    </xf>
    <xf numFmtId="49" fontId="2" fillId="2" borderId="2" xfId="0" applyNumberFormat="1" applyFont="1" applyFill="1" applyBorder="1" applyAlignment="1" applyProtection="1">
      <alignment horizontal="center" vertical="top" wrapText="1"/>
      <protection locked="0"/>
    </xf>
    <xf numFmtId="0" fontId="2" fillId="2" borderId="2" xfId="0" applyNumberFormat="1" applyFont="1" applyFill="1" applyBorder="1" applyAlignment="1" applyProtection="1">
      <alignment horizontal="center" vertical="top" wrapText="1"/>
      <protection locked="0"/>
    </xf>
    <xf numFmtId="0" fontId="2" fillId="2" borderId="9" xfId="0" applyNumberFormat="1" applyFont="1" applyFill="1" applyBorder="1" applyAlignment="1" applyProtection="1">
      <alignment horizontal="center" vertical="top" wrapText="1"/>
      <protection locked="0"/>
    </xf>
    <xf numFmtId="49" fontId="0" fillId="2" borderId="0" xfId="0" applyNumberFormat="1" applyFill="1" applyAlignment="1">
      <alignment wrapText="1"/>
    </xf>
    <xf numFmtId="49" fontId="0" fillId="2" borderId="0" xfId="0" applyNumberFormat="1" applyFill="1" applyAlignment="1"/>
    <xf numFmtId="49" fontId="0" fillId="2" borderId="5" xfId="0" applyNumberFormat="1" applyFill="1" applyBorder="1" applyAlignment="1"/>
    <xf numFmtId="165" fontId="0" fillId="2" borderId="10" xfId="0" applyNumberFormat="1" applyFill="1" applyBorder="1"/>
    <xf numFmtId="165" fontId="5" fillId="2" borderId="10" xfId="0" applyNumberFormat="1" applyFont="1" applyFill="1" applyBorder="1" applyAlignment="1">
      <alignment vertical="center" wrapText="1"/>
    </xf>
    <xf numFmtId="0" fontId="3" fillId="2" borderId="4" xfId="0" applyNumberFormat="1" applyFont="1" applyFill="1" applyBorder="1" applyAlignment="1" applyProtection="1">
      <alignment horizontal="center" vertical="top" wrapText="1"/>
      <protection locked="0"/>
    </xf>
    <xf numFmtId="49" fontId="0" fillId="2" borderId="0" xfId="0" applyNumberFormat="1" applyFill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vertical="top" wrapText="1"/>
      <protection locked="0"/>
    </xf>
    <xf numFmtId="49" fontId="2" fillId="2" borderId="2" xfId="0" applyNumberFormat="1" applyFont="1" applyFill="1" applyBorder="1" applyAlignment="1" applyProtection="1">
      <alignment horizontal="center" vertical="top" wrapText="1"/>
      <protection locked="0"/>
    </xf>
    <xf numFmtId="0" fontId="2" fillId="2" borderId="3" xfId="0" applyNumberFormat="1" applyFont="1" applyFill="1" applyBorder="1" applyAlignment="1" applyProtection="1">
      <alignment horizontal="center" vertical="top" wrapText="1"/>
      <protection locked="0"/>
    </xf>
    <xf numFmtId="0" fontId="2" fillId="2" borderId="6" xfId="0" applyNumberFormat="1" applyFont="1" applyFill="1" applyBorder="1" applyAlignment="1" applyProtection="1">
      <alignment horizontal="center" vertical="top" wrapText="1"/>
      <protection locked="0"/>
    </xf>
    <xf numFmtId="0" fontId="2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0" xfId="0" applyNumberFormat="1" applyFill="1" applyAlignment="1">
      <alignment horizontal="center"/>
    </xf>
    <xf numFmtId="0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NumberFormat="1" applyFont="1" applyFill="1" applyBorder="1" applyAlignment="1" applyProtection="1">
      <alignment horizontal="center" vertical="top" wrapText="1"/>
      <protection locked="0"/>
    </xf>
  </cellXfs>
  <cellStyles count="16">
    <cellStyle name="Обычный" xfId="0" builtinId="0"/>
    <cellStyle name="Обычный 10" xfId="12"/>
    <cellStyle name="Обычный 12" xfId="9"/>
    <cellStyle name="Обычный 13" xfId="10"/>
    <cellStyle name="Обычный 14" xfId="11"/>
    <cellStyle name="Обычный 15" xfId="13"/>
    <cellStyle name="Обычный 16" xfId="14"/>
    <cellStyle name="Обычный 17" xfId="15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6"/>
    <cellStyle name="Обычный 8" xfId="7"/>
    <cellStyle name="Обычный 9" xfId="8"/>
  </cellStyles>
  <dxfs count="33">
    <dxf>
      <fill>
        <patternFill>
          <bgColor indexed="63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63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62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63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63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62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63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63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62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63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63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62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63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63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62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63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63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62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63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63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62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63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63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62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63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63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62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63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63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62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63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63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62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</dxf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FFC0C0"/>
      <rgbColor rgb="00DCDCD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11:Q94"/>
  <sheetViews>
    <sheetView workbookViewId="0"/>
  </sheetViews>
  <sheetFormatPr defaultRowHeight="15" x14ac:dyDescent="0.25"/>
  <sheetData>
    <row r="11" spans="9:17" x14ac:dyDescent="0.25">
      <c r="I11">
        <f t="shared" ref="I11:I94" si="0">$I$7</f>
        <v>0</v>
      </c>
      <c r="J11">
        <f t="shared" ref="J11:J94" si="1">$J$7</f>
        <v>0</v>
      </c>
      <c r="L11">
        <f t="shared" ref="L11:L94" si="2">$L$7</f>
        <v>0</v>
      </c>
      <c r="N11">
        <f t="shared" ref="N11:N94" si="3">$N$7</f>
        <v>0</v>
      </c>
      <c r="O11">
        <f t="shared" ref="O11:O94" si="4">$O$7</f>
        <v>0</v>
      </c>
      <c r="P11">
        <f t="shared" ref="P11:P94" si="5">$P$7</f>
        <v>0</v>
      </c>
      <c r="Q11">
        <f t="shared" ref="Q11:Q94" si="6">$Q$7</f>
        <v>0</v>
      </c>
    </row>
    <row r="12" spans="9:17" x14ac:dyDescent="0.25">
      <c r="I12">
        <f t="shared" si="0"/>
        <v>0</v>
      </c>
      <c r="J12">
        <f t="shared" si="1"/>
        <v>0</v>
      </c>
      <c r="L12">
        <f t="shared" si="2"/>
        <v>0</v>
      </c>
      <c r="N12">
        <f t="shared" si="3"/>
        <v>0</v>
      </c>
      <c r="O12">
        <f t="shared" si="4"/>
        <v>0</v>
      </c>
      <c r="P12">
        <f t="shared" si="5"/>
        <v>0</v>
      </c>
      <c r="Q12">
        <f t="shared" si="6"/>
        <v>0</v>
      </c>
    </row>
    <row r="13" spans="9:17" x14ac:dyDescent="0.25">
      <c r="I13">
        <f t="shared" si="0"/>
        <v>0</v>
      </c>
      <c r="J13">
        <f t="shared" si="1"/>
        <v>0</v>
      </c>
      <c r="L13">
        <f t="shared" si="2"/>
        <v>0</v>
      </c>
      <c r="N13">
        <f t="shared" si="3"/>
        <v>0</v>
      </c>
      <c r="O13">
        <f t="shared" si="4"/>
        <v>0</v>
      </c>
      <c r="P13">
        <f t="shared" si="5"/>
        <v>0</v>
      </c>
      <c r="Q13">
        <f t="shared" si="6"/>
        <v>0</v>
      </c>
    </row>
    <row r="14" spans="9:17" x14ac:dyDescent="0.25">
      <c r="I14">
        <f t="shared" si="0"/>
        <v>0</v>
      </c>
      <c r="J14">
        <f t="shared" si="1"/>
        <v>0</v>
      </c>
      <c r="L14">
        <f t="shared" si="2"/>
        <v>0</v>
      </c>
      <c r="N14">
        <f t="shared" si="3"/>
        <v>0</v>
      </c>
      <c r="O14">
        <f t="shared" si="4"/>
        <v>0</v>
      </c>
      <c r="P14">
        <f t="shared" si="5"/>
        <v>0</v>
      </c>
      <c r="Q14">
        <f t="shared" si="6"/>
        <v>0</v>
      </c>
    </row>
    <row r="15" spans="9:17" x14ac:dyDescent="0.25">
      <c r="I15">
        <f t="shared" si="0"/>
        <v>0</v>
      </c>
      <c r="J15">
        <f t="shared" si="1"/>
        <v>0</v>
      </c>
      <c r="L15">
        <f t="shared" si="2"/>
        <v>0</v>
      </c>
      <c r="N15">
        <f t="shared" si="3"/>
        <v>0</v>
      </c>
      <c r="O15">
        <f t="shared" si="4"/>
        <v>0</v>
      </c>
      <c r="P15">
        <f t="shared" si="5"/>
        <v>0</v>
      </c>
      <c r="Q15">
        <f t="shared" si="6"/>
        <v>0</v>
      </c>
    </row>
    <row r="16" spans="9:17" x14ac:dyDescent="0.25">
      <c r="I16">
        <f t="shared" si="0"/>
        <v>0</v>
      </c>
      <c r="J16">
        <f t="shared" si="1"/>
        <v>0</v>
      </c>
      <c r="L16">
        <f t="shared" si="2"/>
        <v>0</v>
      </c>
      <c r="N16">
        <f t="shared" si="3"/>
        <v>0</v>
      </c>
      <c r="O16">
        <f t="shared" si="4"/>
        <v>0</v>
      </c>
      <c r="P16">
        <f t="shared" si="5"/>
        <v>0</v>
      </c>
      <c r="Q16">
        <f t="shared" si="6"/>
        <v>0</v>
      </c>
    </row>
    <row r="17" spans="9:17" x14ac:dyDescent="0.25">
      <c r="I17">
        <f t="shared" si="0"/>
        <v>0</v>
      </c>
      <c r="J17">
        <f t="shared" si="1"/>
        <v>0</v>
      </c>
      <c r="L17">
        <f t="shared" si="2"/>
        <v>0</v>
      </c>
      <c r="N17">
        <f t="shared" si="3"/>
        <v>0</v>
      </c>
      <c r="O17">
        <f t="shared" si="4"/>
        <v>0</v>
      </c>
      <c r="P17">
        <f t="shared" si="5"/>
        <v>0</v>
      </c>
      <c r="Q17">
        <f t="shared" si="6"/>
        <v>0</v>
      </c>
    </row>
    <row r="18" spans="9:17" x14ac:dyDescent="0.25">
      <c r="I18">
        <f t="shared" si="0"/>
        <v>0</v>
      </c>
      <c r="J18">
        <f t="shared" si="1"/>
        <v>0</v>
      </c>
      <c r="L18">
        <f t="shared" si="2"/>
        <v>0</v>
      </c>
      <c r="N18">
        <f t="shared" si="3"/>
        <v>0</v>
      </c>
      <c r="O18">
        <f t="shared" si="4"/>
        <v>0</v>
      </c>
      <c r="P18">
        <f t="shared" si="5"/>
        <v>0</v>
      </c>
      <c r="Q18">
        <f t="shared" si="6"/>
        <v>0</v>
      </c>
    </row>
    <row r="19" spans="9:17" x14ac:dyDescent="0.25">
      <c r="I19">
        <f t="shared" si="0"/>
        <v>0</v>
      </c>
      <c r="J19">
        <f t="shared" si="1"/>
        <v>0</v>
      </c>
      <c r="L19">
        <f t="shared" si="2"/>
        <v>0</v>
      </c>
      <c r="N19">
        <f t="shared" si="3"/>
        <v>0</v>
      </c>
      <c r="O19">
        <f t="shared" si="4"/>
        <v>0</v>
      </c>
      <c r="P19">
        <f t="shared" si="5"/>
        <v>0</v>
      </c>
      <c r="Q19">
        <f t="shared" si="6"/>
        <v>0</v>
      </c>
    </row>
    <row r="20" spans="9:17" x14ac:dyDescent="0.25">
      <c r="I20">
        <f t="shared" si="0"/>
        <v>0</v>
      </c>
      <c r="J20">
        <f t="shared" si="1"/>
        <v>0</v>
      </c>
      <c r="L20">
        <f t="shared" si="2"/>
        <v>0</v>
      </c>
      <c r="N20">
        <f t="shared" si="3"/>
        <v>0</v>
      </c>
      <c r="O20">
        <f t="shared" si="4"/>
        <v>0</v>
      </c>
      <c r="P20">
        <f t="shared" si="5"/>
        <v>0</v>
      </c>
      <c r="Q20">
        <f t="shared" si="6"/>
        <v>0</v>
      </c>
    </row>
    <row r="21" spans="9:17" x14ac:dyDescent="0.25">
      <c r="I21">
        <f t="shared" si="0"/>
        <v>0</v>
      </c>
      <c r="J21">
        <f t="shared" si="1"/>
        <v>0</v>
      </c>
      <c r="L21">
        <f t="shared" si="2"/>
        <v>0</v>
      </c>
      <c r="N21">
        <f t="shared" si="3"/>
        <v>0</v>
      </c>
      <c r="O21">
        <f t="shared" si="4"/>
        <v>0</v>
      </c>
      <c r="P21">
        <f t="shared" si="5"/>
        <v>0</v>
      </c>
      <c r="Q21">
        <f t="shared" si="6"/>
        <v>0</v>
      </c>
    </row>
    <row r="22" spans="9:17" x14ac:dyDescent="0.25">
      <c r="I22">
        <f t="shared" si="0"/>
        <v>0</v>
      </c>
      <c r="J22">
        <f t="shared" si="1"/>
        <v>0</v>
      </c>
      <c r="L22">
        <f t="shared" si="2"/>
        <v>0</v>
      </c>
      <c r="N22">
        <f t="shared" si="3"/>
        <v>0</v>
      </c>
      <c r="O22">
        <f t="shared" si="4"/>
        <v>0</v>
      </c>
      <c r="P22">
        <f t="shared" si="5"/>
        <v>0</v>
      </c>
      <c r="Q22">
        <f t="shared" si="6"/>
        <v>0</v>
      </c>
    </row>
    <row r="23" spans="9:17" x14ac:dyDescent="0.25">
      <c r="I23">
        <f t="shared" si="0"/>
        <v>0</v>
      </c>
      <c r="J23">
        <f t="shared" si="1"/>
        <v>0</v>
      </c>
      <c r="L23">
        <f t="shared" si="2"/>
        <v>0</v>
      </c>
      <c r="N23">
        <f t="shared" si="3"/>
        <v>0</v>
      </c>
      <c r="O23">
        <f t="shared" si="4"/>
        <v>0</v>
      </c>
      <c r="P23">
        <f t="shared" si="5"/>
        <v>0</v>
      </c>
      <c r="Q23">
        <f t="shared" si="6"/>
        <v>0</v>
      </c>
    </row>
    <row r="24" spans="9:17" x14ac:dyDescent="0.25">
      <c r="I24">
        <f t="shared" si="0"/>
        <v>0</v>
      </c>
      <c r="J24">
        <f t="shared" si="1"/>
        <v>0</v>
      </c>
      <c r="L24">
        <f t="shared" si="2"/>
        <v>0</v>
      </c>
      <c r="N24">
        <f t="shared" si="3"/>
        <v>0</v>
      </c>
      <c r="O24">
        <f t="shared" si="4"/>
        <v>0</v>
      </c>
      <c r="P24">
        <f t="shared" si="5"/>
        <v>0</v>
      </c>
      <c r="Q24">
        <f t="shared" si="6"/>
        <v>0</v>
      </c>
    </row>
    <row r="25" spans="9:17" x14ac:dyDescent="0.25">
      <c r="I25">
        <f t="shared" si="0"/>
        <v>0</v>
      </c>
      <c r="J25">
        <f t="shared" si="1"/>
        <v>0</v>
      </c>
      <c r="L25">
        <f t="shared" si="2"/>
        <v>0</v>
      </c>
      <c r="N25">
        <f t="shared" si="3"/>
        <v>0</v>
      </c>
      <c r="O25">
        <f t="shared" si="4"/>
        <v>0</v>
      </c>
      <c r="P25">
        <f t="shared" si="5"/>
        <v>0</v>
      </c>
      <c r="Q25">
        <f t="shared" si="6"/>
        <v>0</v>
      </c>
    </row>
    <row r="26" spans="9:17" x14ac:dyDescent="0.25">
      <c r="I26">
        <f t="shared" si="0"/>
        <v>0</v>
      </c>
      <c r="J26">
        <f t="shared" si="1"/>
        <v>0</v>
      </c>
      <c r="L26">
        <f t="shared" si="2"/>
        <v>0</v>
      </c>
      <c r="N26">
        <f t="shared" si="3"/>
        <v>0</v>
      </c>
      <c r="O26">
        <f t="shared" si="4"/>
        <v>0</v>
      </c>
      <c r="P26">
        <f t="shared" si="5"/>
        <v>0</v>
      </c>
      <c r="Q26">
        <f t="shared" si="6"/>
        <v>0</v>
      </c>
    </row>
    <row r="27" spans="9:17" x14ac:dyDescent="0.25">
      <c r="I27">
        <f t="shared" si="0"/>
        <v>0</v>
      </c>
      <c r="J27">
        <f t="shared" si="1"/>
        <v>0</v>
      </c>
      <c r="L27">
        <f t="shared" si="2"/>
        <v>0</v>
      </c>
      <c r="N27">
        <f t="shared" si="3"/>
        <v>0</v>
      </c>
      <c r="O27">
        <f t="shared" si="4"/>
        <v>0</v>
      </c>
      <c r="P27">
        <f t="shared" si="5"/>
        <v>0</v>
      </c>
      <c r="Q27">
        <f t="shared" si="6"/>
        <v>0</v>
      </c>
    </row>
    <row r="28" spans="9:17" x14ac:dyDescent="0.25">
      <c r="I28">
        <f t="shared" si="0"/>
        <v>0</v>
      </c>
      <c r="J28">
        <f t="shared" si="1"/>
        <v>0</v>
      </c>
      <c r="L28">
        <f t="shared" si="2"/>
        <v>0</v>
      </c>
      <c r="N28">
        <f t="shared" si="3"/>
        <v>0</v>
      </c>
      <c r="O28">
        <f t="shared" si="4"/>
        <v>0</v>
      </c>
      <c r="P28">
        <f t="shared" si="5"/>
        <v>0</v>
      </c>
      <c r="Q28">
        <f t="shared" si="6"/>
        <v>0</v>
      </c>
    </row>
    <row r="29" spans="9:17" x14ac:dyDescent="0.25">
      <c r="I29">
        <f t="shared" si="0"/>
        <v>0</v>
      </c>
      <c r="J29">
        <f t="shared" si="1"/>
        <v>0</v>
      </c>
      <c r="L29">
        <f t="shared" si="2"/>
        <v>0</v>
      </c>
      <c r="N29">
        <f t="shared" si="3"/>
        <v>0</v>
      </c>
      <c r="O29">
        <f t="shared" si="4"/>
        <v>0</v>
      </c>
      <c r="P29">
        <f t="shared" si="5"/>
        <v>0</v>
      </c>
      <c r="Q29">
        <f t="shared" si="6"/>
        <v>0</v>
      </c>
    </row>
    <row r="30" spans="9:17" x14ac:dyDescent="0.25">
      <c r="I30">
        <f t="shared" si="0"/>
        <v>0</v>
      </c>
      <c r="J30">
        <f t="shared" si="1"/>
        <v>0</v>
      </c>
      <c r="L30">
        <f t="shared" si="2"/>
        <v>0</v>
      </c>
      <c r="N30">
        <f t="shared" si="3"/>
        <v>0</v>
      </c>
      <c r="O30">
        <f t="shared" si="4"/>
        <v>0</v>
      </c>
      <c r="P30">
        <f t="shared" si="5"/>
        <v>0</v>
      </c>
      <c r="Q30">
        <f t="shared" si="6"/>
        <v>0</v>
      </c>
    </row>
    <row r="31" spans="9:17" x14ac:dyDescent="0.25">
      <c r="I31">
        <f t="shared" si="0"/>
        <v>0</v>
      </c>
      <c r="J31">
        <f t="shared" si="1"/>
        <v>0</v>
      </c>
      <c r="L31">
        <f t="shared" si="2"/>
        <v>0</v>
      </c>
      <c r="N31">
        <f t="shared" si="3"/>
        <v>0</v>
      </c>
      <c r="O31">
        <f t="shared" si="4"/>
        <v>0</v>
      </c>
      <c r="P31">
        <f t="shared" si="5"/>
        <v>0</v>
      </c>
      <c r="Q31">
        <f t="shared" si="6"/>
        <v>0</v>
      </c>
    </row>
    <row r="32" spans="9:17" x14ac:dyDescent="0.25">
      <c r="I32">
        <f t="shared" si="0"/>
        <v>0</v>
      </c>
      <c r="J32">
        <f t="shared" si="1"/>
        <v>0</v>
      </c>
      <c r="L32">
        <f t="shared" si="2"/>
        <v>0</v>
      </c>
      <c r="N32">
        <f t="shared" si="3"/>
        <v>0</v>
      </c>
      <c r="O32">
        <f t="shared" si="4"/>
        <v>0</v>
      </c>
      <c r="P32">
        <f t="shared" si="5"/>
        <v>0</v>
      </c>
      <c r="Q32">
        <f t="shared" si="6"/>
        <v>0</v>
      </c>
    </row>
    <row r="33" spans="9:17" x14ac:dyDescent="0.25">
      <c r="I33">
        <f t="shared" si="0"/>
        <v>0</v>
      </c>
      <c r="J33">
        <f t="shared" si="1"/>
        <v>0</v>
      </c>
      <c r="L33">
        <f t="shared" si="2"/>
        <v>0</v>
      </c>
      <c r="N33">
        <f t="shared" si="3"/>
        <v>0</v>
      </c>
      <c r="O33">
        <f t="shared" si="4"/>
        <v>0</v>
      </c>
      <c r="P33">
        <f t="shared" si="5"/>
        <v>0</v>
      </c>
      <c r="Q33">
        <f t="shared" si="6"/>
        <v>0</v>
      </c>
    </row>
    <row r="34" spans="9:17" x14ac:dyDescent="0.25">
      <c r="I34">
        <f t="shared" si="0"/>
        <v>0</v>
      </c>
      <c r="J34">
        <f t="shared" si="1"/>
        <v>0</v>
      </c>
      <c r="L34">
        <f t="shared" si="2"/>
        <v>0</v>
      </c>
      <c r="N34">
        <f t="shared" si="3"/>
        <v>0</v>
      </c>
      <c r="O34">
        <f t="shared" si="4"/>
        <v>0</v>
      </c>
      <c r="P34">
        <f t="shared" si="5"/>
        <v>0</v>
      </c>
      <c r="Q34">
        <f t="shared" si="6"/>
        <v>0</v>
      </c>
    </row>
    <row r="35" spans="9:17" x14ac:dyDescent="0.25">
      <c r="I35">
        <f t="shared" si="0"/>
        <v>0</v>
      </c>
      <c r="J35">
        <f t="shared" si="1"/>
        <v>0</v>
      </c>
      <c r="L35">
        <f t="shared" si="2"/>
        <v>0</v>
      </c>
      <c r="N35">
        <f t="shared" si="3"/>
        <v>0</v>
      </c>
      <c r="O35">
        <f t="shared" si="4"/>
        <v>0</v>
      </c>
      <c r="P35">
        <f t="shared" si="5"/>
        <v>0</v>
      </c>
      <c r="Q35">
        <f t="shared" si="6"/>
        <v>0</v>
      </c>
    </row>
    <row r="36" spans="9:17" x14ac:dyDescent="0.25">
      <c r="I36">
        <f t="shared" si="0"/>
        <v>0</v>
      </c>
      <c r="J36">
        <f t="shared" si="1"/>
        <v>0</v>
      </c>
      <c r="L36">
        <f t="shared" si="2"/>
        <v>0</v>
      </c>
      <c r="N36">
        <f t="shared" si="3"/>
        <v>0</v>
      </c>
      <c r="O36">
        <f t="shared" si="4"/>
        <v>0</v>
      </c>
      <c r="P36">
        <f t="shared" si="5"/>
        <v>0</v>
      </c>
      <c r="Q36">
        <f t="shared" si="6"/>
        <v>0</v>
      </c>
    </row>
    <row r="37" spans="9:17" x14ac:dyDescent="0.25">
      <c r="I37">
        <f t="shared" si="0"/>
        <v>0</v>
      </c>
      <c r="J37">
        <f t="shared" si="1"/>
        <v>0</v>
      </c>
      <c r="L37">
        <f t="shared" si="2"/>
        <v>0</v>
      </c>
      <c r="N37">
        <f t="shared" si="3"/>
        <v>0</v>
      </c>
      <c r="O37">
        <f t="shared" si="4"/>
        <v>0</v>
      </c>
      <c r="P37">
        <f t="shared" si="5"/>
        <v>0</v>
      </c>
      <c r="Q37">
        <f t="shared" si="6"/>
        <v>0</v>
      </c>
    </row>
    <row r="38" spans="9:17" x14ac:dyDescent="0.25">
      <c r="I38">
        <f t="shared" si="0"/>
        <v>0</v>
      </c>
      <c r="J38">
        <f t="shared" si="1"/>
        <v>0</v>
      </c>
      <c r="L38">
        <f t="shared" si="2"/>
        <v>0</v>
      </c>
      <c r="N38">
        <f t="shared" si="3"/>
        <v>0</v>
      </c>
      <c r="O38">
        <f t="shared" si="4"/>
        <v>0</v>
      </c>
      <c r="P38">
        <f t="shared" si="5"/>
        <v>0</v>
      </c>
      <c r="Q38">
        <f t="shared" si="6"/>
        <v>0</v>
      </c>
    </row>
    <row r="39" spans="9:17" x14ac:dyDescent="0.25">
      <c r="I39">
        <f t="shared" si="0"/>
        <v>0</v>
      </c>
      <c r="J39">
        <f t="shared" si="1"/>
        <v>0</v>
      </c>
      <c r="L39">
        <f t="shared" si="2"/>
        <v>0</v>
      </c>
      <c r="N39">
        <f t="shared" si="3"/>
        <v>0</v>
      </c>
      <c r="O39">
        <f t="shared" si="4"/>
        <v>0</v>
      </c>
      <c r="P39">
        <f t="shared" si="5"/>
        <v>0</v>
      </c>
      <c r="Q39">
        <f t="shared" si="6"/>
        <v>0</v>
      </c>
    </row>
    <row r="40" spans="9:17" x14ac:dyDescent="0.25">
      <c r="I40">
        <f t="shared" si="0"/>
        <v>0</v>
      </c>
      <c r="J40">
        <f t="shared" si="1"/>
        <v>0</v>
      </c>
      <c r="L40">
        <f t="shared" si="2"/>
        <v>0</v>
      </c>
      <c r="N40">
        <f t="shared" si="3"/>
        <v>0</v>
      </c>
      <c r="O40">
        <f t="shared" si="4"/>
        <v>0</v>
      </c>
      <c r="P40">
        <f t="shared" si="5"/>
        <v>0</v>
      </c>
      <c r="Q40">
        <f t="shared" si="6"/>
        <v>0</v>
      </c>
    </row>
    <row r="41" spans="9:17" x14ac:dyDescent="0.25">
      <c r="I41">
        <f t="shared" si="0"/>
        <v>0</v>
      </c>
      <c r="J41">
        <f t="shared" si="1"/>
        <v>0</v>
      </c>
      <c r="L41">
        <f t="shared" si="2"/>
        <v>0</v>
      </c>
      <c r="N41">
        <f t="shared" si="3"/>
        <v>0</v>
      </c>
      <c r="O41">
        <f t="shared" si="4"/>
        <v>0</v>
      </c>
      <c r="P41">
        <f t="shared" si="5"/>
        <v>0</v>
      </c>
      <c r="Q41">
        <f t="shared" si="6"/>
        <v>0</v>
      </c>
    </row>
    <row r="42" spans="9:17" x14ac:dyDescent="0.25">
      <c r="I42">
        <f t="shared" si="0"/>
        <v>0</v>
      </c>
      <c r="J42">
        <f t="shared" si="1"/>
        <v>0</v>
      </c>
      <c r="L42">
        <f t="shared" si="2"/>
        <v>0</v>
      </c>
      <c r="N42">
        <f t="shared" si="3"/>
        <v>0</v>
      </c>
      <c r="O42">
        <f t="shared" si="4"/>
        <v>0</v>
      </c>
      <c r="P42">
        <f t="shared" si="5"/>
        <v>0</v>
      </c>
      <c r="Q42">
        <f t="shared" si="6"/>
        <v>0</v>
      </c>
    </row>
    <row r="43" spans="9:17" x14ac:dyDescent="0.25">
      <c r="I43">
        <f t="shared" si="0"/>
        <v>0</v>
      </c>
      <c r="J43">
        <f t="shared" si="1"/>
        <v>0</v>
      </c>
      <c r="L43">
        <f t="shared" si="2"/>
        <v>0</v>
      </c>
      <c r="N43">
        <f t="shared" si="3"/>
        <v>0</v>
      </c>
      <c r="O43">
        <f t="shared" si="4"/>
        <v>0</v>
      </c>
      <c r="P43">
        <f t="shared" si="5"/>
        <v>0</v>
      </c>
      <c r="Q43">
        <f t="shared" si="6"/>
        <v>0</v>
      </c>
    </row>
    <row r="44" spans="9:17" x14ac:dyDescent="0.25">
      <c r="I44">
        <f t="shared" si="0"/>
        <v>0</v>
      </c>
      <c r="J44">
        <f t="shared" si="1"/>
        <v>0</v>
      </c>
      <c r="L44">
        <f t="shared" si="2"/>
        <v>0</v>
      </c>
      <c r="N44">
        <f t="shared" si="3"/>
        <v>0</v>
      </c>
      <c r="O44">
        <f t="shared" si="4"/>
        <v>0</v>
      </c>
      <c r="P44">
        <f t="shared" si="5"/>
        <v>0</v>
      </c>
      <c r="Q44">
        <f t="shared" si="6"/>
        <v>0</v>
      </c>
    </row>
    <row r="45" spans="9:17" x14ac:dyDescent="0.25">
      <c r="I45">
        <f t="shared" si="0"/>
        <v>0</v>
      </c>
      <c r="J45">
        <f t="shared" si="1"/>
        <v>0</v>
      </c>
      <c r="L45">
        <f t="shared" si="2"/>
        <v>0</v>
      </c>
      <c r="N45">
        <f t="shared" si="3"/>
        <v>0</v>
      </c>
      <c r="O45">
        <f t="shared" si="4"/>
        <v>0</v>
      </c>
      <c r="P45">
        <f t="shared" si="5"/>
        <v>0</v>
      </c>
      <c r="Q45">
        <f t="shared" si="6"/>
        <v>0</v>
      </c>
    </row>
    <row r="46" spans="9:17" x14ac:dyDescent="0.25">
      <c r="I46">
        <f t="shared" si="0"/>
        <v>0</v>
      </c>
      <c r="J46">
        <f t="shared" si="1"/>
        <v>0</v>
      </c>
      <c r="L46">
        <f t="shared" si="2"/>
        <v>0</v>
      </c>
      <c r="N46">
        <f t="shared" si="3"/>
        <v>0</v>
      </c>
      <c r="O46">
        <f t="shared" si="4"/>
        <v>0</v>
      </c>
      <c r="P46">
        <f t="shared" si="5"/>
        <v>0</v>
      </c>
      <c r="Q46">
        <f t="shared" si="6"/>
        <v>0</v>
      </c>
    </row>
    <row r="47" spans="9:17" x14ac:dyDescent="0.25">
      <c r="I47">
        <f t="shared" si="0"/>
        <v>0</v>
      </c>
      <c r="J47">
        <f t="shared" si="1"/>
        <v>0</v>
      </c>
      <c r="L47">
        <f t="shared" si="2"/>
        <v>0</v>
      </c>
      <c r="N47">
        <f t="shared" si="3"/>
        <v>0</v>
      </c>
      <c r="O47">
        <f t="shared" si="4"/>
        <v>0</v>
      </c>
      <c r="P47">
        <f t="shared" si="5"/>
        <v>0</v>
      </c>
      <c r="Q47">
        <f t="shared" si="6"/>
        <v>0</v>
      </c>
    </row>
    <row r="48" spans="9:17" x14ac:dyDescent="0.25">
      <c r="I48">
        <f t="shared" si="0"/>
        <v>0</v>
      </c>
      <c r="J48">
        <f t="shared" si="1"/>
        <v>0</v>
      </c>
      <c r="L48">
        <f t="shared" si="2"/>
        <v>0</v>
      </c>
      <c r="N48">
        <f t="shared" si="3"/>
        <v>0</v>
      </c>
      <c r="O48">
        <f t="shared" si="4"/>
        <v>0</v>
      </c>
      <c r="P48">
        <f t="shared" si="5"/>
        <v>0</v>
      </c>
      <c r="Q48">
        <f t="shared" si="6"/>
        <v>0</v>
      </c>
    </row>
    <row r="49" spans="9:17" x14ac:dyDescent="0.25">
      <c r="I49">
        <f t="shared" si="0"/>
        <v>0</v>
      </c>
      <c r="J49">
        <f t="shared" si="1"/>
        <v>0</v>
      </c>
      <c r="L49">
        <f t="shared" si="2"/>
        <v>0</v>
      </c>
      <c r="N49">
        <f t="shared" si="3"/>
        <v>0</v>
      </c>
      <c r="O49">
        <f t="shared" si="4"/>
        <v>0</v>
      </c>
      <c r="P49">
        <f t="shared" si="5"/>
        <v>0</v>
      </c>
      <c r="Q49">
        <f t="shared" si="6"/>
        <v>0</v>
      </c>
    </row>
    <row r="50" spans="9:17" x14ac:dyDescent="0.25">
      <c r="I50">
        <f t="shared" si="0"/>
        <v>0</v>
      </c>
      <c r="J50">
        <f t="shared" si="1"/>
        <v>0</v>
      </c>
      <c r="L50">
        <f t="shared" si="2"/>
        <v>0</v>
      </c>
      <c r="N50">
        <f t="shared" si="3"/>
        <v>0</v>
      </c>
      <c r="O50">
        <f t="shared" si="4"/>
        <v>0</v>
      </c>
      <c r="P50">
        <f t="shared" si="5"/>
        <v>0</v>
      </c>
      <c r="Q50">
        <f t="shared" si="6"/>
        <v>0</v>
      </c>
    </row>
    <row r="51" spans="9:17" x14ac:dyDescent="0.25">
      <c r="I51">
        <f t="shared" si="0"/>
        <v>0</v>
      </c>
      <c r="J51">
        <f t="shared" si="1"/>
        <v>0</v>
      </c>
      <c r="L51">
        <f t="shared" si="2"/>
        <v>0</v>
      </c>
      <c r="N51">
        <f t="shared" si="3"/>
        <v>0</v>
      </c>
      <c r="O51">
        <f t="shared" si="4"/>
        <v>0</v>
      </c>
      <c r="P51">
        <f t="shared" si="5"/>
        <v>0</v>
      </c>
      <c r="Q51">
        <f t="shared" si="6"/>
        <v>0</v>
      </c>
    </row>
    <row r="52" spans="9:17" x14ac:dyDescent="0.25">
      <c r="I52">
        <f t="shared" si="0"/>
        <v>0</v>
      </c>
      <c r="J52">
        <f t="shared" si="1"/>
        <v>0</v>
      </c>
      <c r="L52">
        <f t="shared" si="2"/>
        <v>0</v>
      </c>
      <c r="N52">
        <f t="shared" si="3"/>
        <v>0</v>
      </c>
      <c r="O52">
        <f t="shared" si="4"/>
        <v>0</v>
      </c>
      <c r="P52">
        <f t="shared" si="5"/>
        <v>0</v>
      </c>
      <c r="Q52">
        <f t="shared" si="6"/>
        <v>0</v>
      </c>
    </row>
    <row r="53" spans="9:17" x14ac:dyDescent="0.25">
      <c r="I53">
        <f t="shared" si="0"/>
        <v>0</v>
      </c>
      <c r="J53">
        <f t="shared" si="1"/>
        <v>0</v>
      </c>
      <c r="L53">
        <f t="shared" si="2"/>
        <v>0</v>
      </c>
      <c r="N53">
        <f t="shared" si="3"/>
        <v>0</v>
      </c>
      <c r="O53">
        <f t="shared" si="4"/>
        <v>0</v>
      </c>
      <c r="P53">
        <f t="shared" si="5"/>
        <v>0</v>
      </c>
      <c r="Q53">
        <f t="shared" si="6"/>
        <v>0</v>
      </c>
    </row>
    <row r="54" spans="9:17" x14ac:dyDescent="0.25">
      <c r="I54">
        <f t="shared" si="0"/>
        <v>0</v>
      </c>
      <c r="J54">
        <f t="shared" si="1"/>
        <v>0</v>
      </c>
      <c r="L54">
        <f t="shared" si="2"/>
        <v>0</v>
      </c>
      <c r="N54">
        <f t="shared" si="3"/>
        <v>0</v>
      </c>
      <c r="O54">
        <f t="shared" si="4"/>
        <v>0</v>
      </c>
      <c r="P54">
        <f t="shared" si="5"/>
        <v>0</v>
      </c>
      <c r="Q54">
        <f t="shared" si="6"/>
        <v>0</v>
      </c>
    </row>
    <row r="55" spans="9:17" x14ac:dyDescent="0.25">
      <c r="I55">
        <f t="shared" si="0"/>
        <v>0</v>
      </c>
      <c r="J55">
        <f t="shared" si="1"/>
        <v>0</v>
      </c>
      <c r="L55">
        <f t="shared" si="2"/>
        <v>0</v>
      </c>
      <c r="N55">
        <f t="shared" si="3"/>
        <v>0</v>
      </c>
      <c r="O55">
        <f t="shared" si="4"/>
        <v>0</v>
      </c>
      <c r="P55">
        <f t="shared" si="5"/>
        <v>0</v>
      </c>
      <c r="Q55">
        <f t="shared" si="6"/>
        <v>0</v>
      </c>
    </row>
    <row r="56" spans="9:17" x14ac:dyDescent="0.25">
      <c r="I56">
        <f t="shared" si="0"/>
        <v>0</v>
      </c>
      <c r="J56">
        <f t="shared" si="1"/>
        <v>0</v>
      </c>
      <c r="L56">
        <f t="shared" si="2"/>
        <v>0</v>
      </c>
      <c r="N56">
        <f t="shared" si="3"/>
        <v>0</v>
      </c>
      <c r="O56">
        <f t="shared" si="4"/>
        <v>0</v>
      </c>
      <c r="P56">
        <f t="shared" si="5"/>
        <v>0</v>
      </c>
      <c r="Q56">
        <f t="shared" si="6"/>
        <v>0</v>
      </c>
    </row>
    <row r="57" spans="9:17" x14ac:dyDescent="0.25">
      <c r="I57">
        <f t="shared" si="0"/>
        <v>0</v>
      </c>
      <c r="J57">
        <f t="shared" si="1"/>
        <v>0</v>
      </c>
      <c r="L57">
        <f t="shared" si="2"/>
        <v>0</v>
      </c>
      <c r="N57">
        <f t="shared" si="3"/>
        <v>0</v>
      </c>
      <c r="O57">
        <f t="shared" si="4"/>
        <v>0</v>
      </c>
      <c r="P57">
        <f t="shared" si="5"/>
        <v>0</v>
      </c>
      <c r="Q57">
        <f t="shared" si="6"/>
        <v>0</v>
      </c>
    </row>
    <row r="58" spans="9:17" x14ac:dyDescent="0.25">
      <c r="I58">
        <f t="shared" si="0"/>
        <v>0</v>
      </c>
      <c r="J58">
        <f t="shared" si="1"/>
        <v>0</v>
      </c>
      <c r="L58">
        <f t="shared" si="2"/>
        <v>0</v>
      </c>
      <c r="N58">
        <f t="shared" si="3"/>
        <v>0</v>
      </c>
      <c r="O58">
        <f t="shared" si="4"/>
        <v>0</v>
      </c>
      <c r="P58">
        <f t="shared" si="5"/>
        <v>0</v>
      </c>
      <c r="Q58">
        <f t="shared" si="6"/>
        <v>0</v>
      </c>
    </row>
    <row r="59" spans="9:17" x14ac:dyDescent="0.25">
      <c r="I59">
        <f t="shared" si="0"/>
        <v>0</v>
      </c>
      <c r="J59">
        <f t="shared" si="1"/>
        <v>0</v>
      </c>
      <c r="L59">
        <f t="shared" si="2"/>
        <v>0</v>
      </c>
      <c r="N59">
        <f t="shared" si="3"/>
        <v>0</v>
      </c>
      <c r="O59">
        <f t="shared" si="4"/>
        <v>0</v>
      </c>
      <c r="P59">
        <f t="shared" si="5"/>
        <v>0</v>
      </c>
      <c r="Q59">
        <f t="shared" si="6"/>
        <v>0</v>
      </c>
    </row>
    <row r="60" spans="9:17" x14ac:dyDescent="0.25">
      <c r="I60">
        <f t="shared" si="0"/>
        <v>0</v>
      </c>
      <c r="J60">
        <f t="shared" si="1"/>
        <v>0</v>
      </c>
      <c r="L60">
        <f t="shared" si="2"/>
        <v>0</v>
      </c>
      <c r="N60">
        <f t="shared" si="3"/>
        <v>0</v>
      </c>
      <c r="O60">
        <f t="shared" si="4"/>
        <v>0</v>
      </c>
      <c r="P60">
        <f t="shared" si="5"/>
        <v>0</v>
      </c>
      <c r="Q60">
        <f t="shared" si="6"/>
        <v>0</v>
      </c>
    </row>
    <row r="61" spans="9:17" x14ac:dyDescent="0.25">
      <c r="I61">
        <f t="shared" si="0"/>
        <v>0</v>
      </c>
      <c r="J61">
        <f t="shared" si="1"/>
        <v>0</v>
      </c>
      <c r="L61">
        <f t="shared" si="2"/>
        <v>0</v>
      </c>
      <c r="N61">
        <f t="shared" si="3"/>
        <v>0</v>
      </c>
      <c r="O61">
        <f t="shared" si="4"/>
        <v>0</v>
      </c>
      <c r="P61">
        <f t="shared" si="5"/>
        <v>0</v>
      </c>
      <c r="Q61">
        <f t="shared" si="6"/>
        <v>0</v>
      </c>
    </row>
    <row r="62" spans="9:17" x14ac:dyDescent="0.25">
      <c r="I62">
        <f t="shared" si="0"/>
        <v>0</v>
      </c>
      <c r="J62">
        <f t="shared" si="1"/>
        <v>0</v>
      </c>
      <c r="L62">
        <f t="shared" si="2"/>
        <v>0</v>
      </c>
      <c r="N62">
        <f t="shared" si="3"/>
        <v>0</v>
      </c>
      <c r="O62">
        <f t="shared" si="4"/>
        <v>0</v>
      </c>
      <c r="P62">
        <f t="shared" si="5"/>
        <v>0</v>
      </c>
      <c r="Q62">
        <f t="shared" si="6"/>
        <v>0</v>
      </c>
    </row>
    <row r="63" spans="9:17" x14ac:dyDescent="0.25">
      <c r="I63">
        <f t="shared" si="0"/>
        <v>0</v>
      </c>
      <c r="J63">
        <f t="shared" si="1"/>
        <v>0</v>
      </c>
      <c r="L63">
        <f t="shared" si="2"/>
        <v>0</v>
      </c>
      <c r="N63">
        <f t="shared" si="3"/>
        <v>0</v>
      </c>
      <c r="O63">
        <f t="shared" si="4"/>
        <v>0</v>
      </c>
      <c r="P63">
        <f t="shared" si="5"/>
        <v>0</v>
      </c>
      <c r="Q63">
        <f t="shared" si="6"/>
        <v>0</v>
      </c>
    </row>
    <row r="64" spans="9:17" x14ac:dyDescent="0.25">
      <c r="I64">
        <f t="shared" si="0"/>
        <v>0</v>
      </c>
      <c r="J64">
        <f t="shared" si="1"/>
        <v>0</v>
      </c>
      <c r="L64">
        <f t="shared" si="2"/>
        <v>0</v>
      </c>
      <c r="N64">
        <f t="shared" si="3"/>
        <v>0</v>
      </c>
      <c r="O64">
        <f t="shared" si="4"/>
        <v>0</v>
      </c>
      <c r="P64">
        <f t="shared" si="5"/>
        <v>0</v>
      </c>
      <c r="Q64">
        <f t="shared" si="6"/>
        <v>0</v>
      </c>
    </row>
    <row r="65" spans="9:17" x14ac:dyDescent="0.25">
      <c r="I65">
        <f t="shared" si="0"/>
        <v>0</v>
      </c>
      <c r="J65">
        <f t="shared" si="1"/>
        <v>0</v>
      </c>
      <c r="L65">
        <f t="shared" si="2"/>
        <v>0</v>
      </c>
      <c r="N65">
        <f t="shared" si="3"/>
        <v>0</v>
      </c>
      <c r="O65">
        <f t="shared" si="4"/>
        <v>0</v>
      </c>
      <c r="P65">
        <f t="shared" si="5"/>
        <v>0</v>
      </c>
      <c r="Q65">
        <f t="shared" si="6"/>
        <v>0</v>
      </c>
    </row>
    <row r="66" spans="9:17" x14ac:dyDescent="0.25">
      <c r="I66">
        <f t="shared" si="0"/>
        <v>0</v>
      </c>
      <c r="J66">
        <f t="shared" si="1"/>
        <v>0</v>
      </c>
      <c r="L66">
        <f t="shared" si="2"/>
        <v>0</v>
      </c>
      <c r="N66">
        <f t="shared" si="3"/>
        <v>0</v>
      </c>
      <c r="O66">
        <f t="shared" si="4"/>
        <v>0</v>
      </c>
      <c r="P66">
        <f t="shared" si="5"/>
        <v>0</v>
      </c>
      <c r="Q66">
        <f t="shared" si="6"/>
        <v>0</v>
      </c>
    </row>
    <row r="67" spans="9:17" x14ac:dyDescent="0.25">
      <c r="I67">
        <f t="shared" si="0"/>
        <v>0</v>
      </c>
      <c r="J67">
        <f t="shared" si="1"/>
        <v>0</v>
      </c>
      <c r="L67">
        <f t="shared" si="2"/>
        <v>0</v>
      </c>
      <c r="N67">
        <f t="shared" si="3"/>
        <v>0</v>
      </c>
      <c r="O67">
        <f t="shared" si="4"/>
        <v>0</v>
      </c>
      <c r="P67">
        <f t="shared" si="5"/>
        <v>0</v>
      </c>
      <c r="Q67">
        <f t="shared" si="6"/>
        <v>0</v>
      </c>
    </row>
    <row r="68" spans="9:17" x14ac:dyDescent="0.25">
      <c r="I68">
        <f t="shared" si="0"/>
        <v>0</v>
      </c>
      <c r="J68">
        <f t="shared" si="1"/>
        <v>0</v>
      </c>
      <c r="L68">
        <f t="shared" si="2"/>
        <v>0</v>
      </c>
      <c r="N68">
        <f t="shared" si="3"/>
        <v>0</v>
      </c>
      <c r="O68">
        <f t="shared" si="4"/>
        <v>0</v>
      </c>
      <c r="P68">
        <f t="shared" si="5"/>
        <v>0</v>
      </c>
      <c r="Q68">
        <f t="shared" si="6"/>
        <v>0</v>
      </c>
    </row>
    <row r="69" spans="9:17" x14ac:dyDescent="0.25">
      <c r="I69">
        <f t="shared" si="0"/>
        <v>0</v>
      </c>
      <c r="J69">
        <f t="shared" si="1"/>
        <v>0</v>
      </c>
      <c r="L69">
        <f t="shared" si="2"/>
        <v>0</v>
      </c>
      <c r="N69">
        <f t="shared" si="3"/>
        <v>0</v>
      </c>
      <c r="O69">
        <f t="shared" si="4"/>
        <v>0</v>
      </c>
      <c r="P69">
        <f t="shared" si="5"/>
        <v>0</v>
      </c>
      <c r="Q69">
        <f t="shared" si="6"/>
        <v>0</v>
      </c>
    </row>
    <row r="70" spans="9:17" x14ac:dyDescent="0.25">
      <c r="I70">
        <f t="shared" si="0"/>
        <v>0</v>
      </c>
      <c r="J70">
        <f t="shared" si="1"/>
        <v>0</v>
      </c>
      <c r="L70">
        <f t="shared" si="2"/>
        <v>0</v>
      </c>
      <c r="N70">
        <f t="shared" si="3"/>
        <v>0</v>
      </c>
      <c r="O70">
        <f t="shared" si="4"/>
        <v>0</v>
      </c>
      <c r="P70">
        <f t="shared" si="5"/>
        <v>0</v>
      </c>
      <c r="Q70">
        <f t="shared" si="6"/>
        <v>0</v>
      </c>
    </row>
    <row r="71" spans="9:17" x14ac:dyDescent="0.25">
      <c r="I71">
        <f t="shared" si="0"/>
        <v>0</v>
      </c>
      <c r="J71">
        <f t="shared" si="1"/>
        <v>0</v>
      </c>
      <c r="L71">
        <f t="shared" si="2"/>
        <v>0</v>
      </c>
      <c r="N71">
        <f t="shared" si="3"/>
        <v>0</v>
      </c>
      <c r="O71">
        <f t="shared" si="4"/>
        <v>0</v>
      </c>
      <c r="P71">
        <f t="shared" si="5"/>
        <v>0</v>
      </c>
      <c r="Q71">
        <f t="shared" si="6"/>
        <v>0</v>
      </c>
    </row>
    <row r="72" spans="9:17" x14ac:dyDescent="0.25">
      <c r="I72">
        <f t="shared" si="0"/>
        <v>0</v>
      </c>
      <c r="J72">
        <f t="shared" si="1"/>
        <v>0</v>
      </c>
      <c r="L72">
        <f t="shared" si="2"/>
        <v>0</v>
      </c>
      <c r="N72">
        <f t="shared" si="3"/>
        <v>0</v>
      </c>
      <c r="O72">
        <f t="shared" si="4"/>
        <v>0</v>
      </c>
      <c r="P72">
        <f t="shared" si="5"/>
        <v>0</v>
      </c>
      <c r="Q72">
        <f t="shared" si="6"/>
        <v>0</v>
      </c>
    </row>
    <row r="73" spans="9:17" x14ac:dyDescent="0.25">
      <c r="I73">
        <f t="shared" si="0"/>
        <v>0</v>
      </c>
      <c r="J73">
        <f t="shared" si="1"/>
        <v>0</v>
      </c>
      <c r="L73">
        <f t="shared" si="2"/>
        <v>0</v>
      </c>
      <c r="N73">
        <f t="shared" si="3"/>
        <v>0</v>
      </c>
      <c r="O73">
        <f t="shared" si="4"/>
        <v>0</v>
      </c>
      <c r="P73">
        <f t="shared" si="5"/>
        <v>0</v>
      </c>
      <c r="Q73">
        <f t="shared" si="6"/>
        <v>0</v>
      </c>
    </row>
    <row r="74" spans="9:17" x14ac:dyDescent="0.25">
      <c r="I74">
        <f t="shared" si="0"/>
        <v>0</v>
      </c>
      <c r="J74">
        <f t="shared" si="1"/>
        <v>0</v>
      </c>
      <c r="L74">
        <f t="shared" si="2"/>
        <v>0</v>
      </c>
      <c r="N74">
        <f t="shared" si="3"/>
        <v>0</v>
      </c>
      <c r="O74">
        <f t="shared" si="4"/>
        <v>0</v>
      </c>
      <c r="P74">
        <f t="shared" si="5"/>
        <v>0</v>
      </c>
      <c r="Q74">
        <f t="shared" si="6"/>
        <v>0</v>
      </c>
    </row>
    <row r="75" spans="9:17" x14ac:dyDescent="0.25">
      <c r="I75">
        <f t="shared" si="0"/>
        <v>0</v>
      </c>
      <c r="J75">
        <f t="shared" si="1"/>
        <v>0</v>
      </c>
      <c r="L75">
        <f t="shared" si="2"/>
        <v>0</v>
      </c>
      <c r="N75">
        <f t="shared" si="3"/>
        <v>0</v>
      </c>
      <c r="O75">
        <f t="shared" si="4"/>
        <v>0</v>
      </c>
      <c r="P75">
        <f t="shared" si="5"/>
        <v>0</v>
      </c>
      <c r="Q75">
        <f t="shared" si="6"/>
        <v>0</v>
      </c>
    </row>
    <row r="76" spans="9:17" x14ac:dyDescent="0.25">
      <c r="I76">
        <f t="shared" si="0"/>
        <v>0</v>
      </c>
      <c r="J76">
        <f t="shared" si="1"/>
        <v>0</v>
      </c>
      <c r="L76">
        <f t="shared" si="2"/>
        <v>0</v>
      </c>
      <c r="N76">
        <f t="shared" si="3"/>
        <v>0</v>
      </c>
      <c r="O76">
        <f t="shared" si="4"/>
        <v>0</v>
      </c>
      <c r="P76">
        <f t="shared" si="5"/>
        <v>0</v>
      </c>
      <c r="Q76">
        <f t="shared" si="6"/>
        <v>0</v>
      </c>
    </row>
    <row r="77" spans="9:17" x14ac:dyDescent="0.25">
      <c r="I77">
        <f t="shared" si="0"/>
        <v>0</v>
      </c>
      <c r="J77">
        <f t="shared" si="1"/>
        <v>0</v>
      </c>
      <c r="L77">
        <f t="shared" si="2"/>
        <v>0</v>
      </c>
      <c r="N77">
        <f t="shared" si="3"/>
        <v>0</v>
      </c>
      <c r="O77">
        <f t="shared" si="4"/>
        <v>0</v>
      </c>
      <c r="P77">
        <f t="shared" si="5"/>
        <v>0</v>
      </c>
      <c r="Q77">
        <f t="shared" si="6"/>
        <v>0</v>
      </c>
    </row>
    <row r="78" spans="9:17" x14ac:dyDescent="0.25">
      <c r="I78">
        <f t="shared" si="0"/>
        <v>0</v>
      </c>
      <c r="J78">
        <f t="shared" si="1"/>
        <v>0</v>
      </c>
      <c r="L78">
        <f t="shared" si="2"/>
        <v>0</v>
      </c>
      <c r="N78">
        <f t="shared" si="3"/>
        <v>0</v>
      </c>
      <c r="O78">
        <f t="shared" si="4"/>
        <v>0</v>
      </c>
      <c r="P78">
        <f t="shared" si="5"/>
        <v>0</v>
      </c>
      <c r="Q78">
        <f t="shared" si="6"/>
        <v>0</v>
      </c>
    </row>
    <row r="79" spans="9:17" x14ac:dyDescent="0.25">
      <c r="I79">
        <f t="shared" si="0"/>
        <v>0</v>
      </c>
      <c r="J79">
        <f t="shared" si="1"/>
        <v>0</v>
      </c>
      <c r="L79">
        <f t="shared" si="2"/>
        <v>0</v>
      </c>
      <c r="N79">
        <f t="shared" si="3"/>
        <v>0</v>
      </c>
      <c r="O79">
        <f t="shared" si="4"/>
        <v>0</v>
      </c>
      <c r="P79">
        <f t="shared" si="5"/>
        <v>0</v>
      </c>
      <c r="Q79">
        <f t="shared" si="6"/>
        <v>0</v>
      </c>
    </row>
    <row r="80" spans="9:17" x14ac:dyDescent="0.25">
      <c r="I80">
        <f t="shared" si="0"/>
        <v>0</v>
      </c>
      <c r="J80">
        <f t="shared" si="1"/>
        <v>0</v>
      </c>
      <c r="L80">
        <f t="shared" si="2"/>
        <v>0</v>
      </c>
      <c r="N80">
        <f t="shared" si="3"/>
        <v>0</v>
      </c>
      <c r="O80">
        <f t="shared" si="4"/>
        <v>0</v>
      </c>
      <c r="P80">
        <f t="shared" si="5"/>
        <v>0</v>
      </c>
      <c r="Q80">
        <f t="shared" si="6"/>
        <v>0</v>
      </c>
    </row>
    <row r="81" spans="9:17" x14ac:dyDescent="0.25">
      <c r="I81">
        <f t="shared" si="0"/>
        <v>0</v>
      </c>
      <c r="J81">
        <f t="shared" si="1"/>
        <v>0</v>
      </c>
      <c r="L81">
        <f t="shared" si="2"/>
        <v>0</v>
      </c>
      <c r="N81">
        <f t="shared" si="3"/>
        <v>0</v>
      </c>
      <c r="O81">
        <f t="shared" si="4"/>
        <v>0</v>
      </c>
      <c r="P81">
        <f t="shared" si="5"/>
        <v>0</v>
      </c>
      <c r="Q81">
        <f t="shared" si="6"/>
        <v>0</v>
      </c>
    </row>
    <row r="82" spans="9:17" x14ac:dyDescent="0.25">
      <c r="I82">
        <f t="shared" si="0"/>
        <v>0</v>
      </c>
      <c r="J82">
        <f t="shared" si="1"/>
        <v>0</v>
      </c>
      <c r="L82">
        <f t="shared" si="2"/>
        <v>0</v>
      </c>
      <c r="N82">
        <f t="shared" si="3"/>
        <v>0</v>
      </c>
      <c r="O82">
        <f t="shared" si="4"/>
        <v>0</v>
      </c>
      <c r="P82">
        <f t="shared" si="5"/>
        <v>0</v>
      </c>
      <c r="Q82">
        <f t="shared" si="6"/>
        <v>0</v>
      </c>
    </row>
    <row r="83" spans="9:17" x14ac:dyDescent="0.25">
      <c r="I83">
        <f t="shared" si="0"/>
        <v>0</v>
      </c>
      <c r="J83">
        <f t="shared" si="1"/>
        <v>0</v>
      </c>
      <c r="L83">
        <f t="shared" si="2"/>
        <v>0</v>
      </c>
      <c r="N83">
        <f t="shared" si="3"/>
        <v>0</v>
      </c>
      <c r="O83">
        <f t="shared" si="4"/>
        <v>0</v>
      </c>
      <c r="P83">
        <f t="shared" si="5"/>
        <v>0</v>
      </c>
      <c r="Q83">
        <f t="shared" si="6"/>
        <v>0</v>
      </c>
    </row>
    <row r="84" spans="9:17" x14ac:dyDescent="0.25">
      <c r="I84">
        <f t="shared" si="0"/>
        <v>0</v>
      </c>
      <c r="J84">
        <f t="shared" si="1"/>
        <v>0</v>
      </c>
      <c r="L84">
        <f t="shared" si="2"/>
        <v>0</v>
      </c>
      <c r="N84">
        <f t="shared" si="3"/>
        <v>0</v>
      </c>
      <c r="O84">
        <f t="shared" si="4"/>
        <v>0</v>
      </c>
      <c r="P84">
        <f t="shared" si="5"/>
        <v>0</v>
      </c>
      <c r="Q84">
        <f t="shared" si="6"/>
        <v>0</v>
      </c>
    </row>
    <row r="85" spans="9:17" x14ac:dyDescent="0.25">
      <c r="I85">
        <f t="shared" si="0"/>
        <v>0</v>
      </c>
      <c r="J85">
        <f t="shared" si="1"/>
        <v>0</v>
      </c>
      <c r="L85">
        <f t="shared" si="2"/>
        <v>0</v>
      </c>
      <c r="N85">
        <f t="shared" si="3"/>
        <v>0</v>
      </c>
      <c r="O85">
        <f t="shared" si="4"/>
        <v>0</v>
      </c>
      <c r="P85">
        <f t="shared" si="5"/>
        <v>0</v>
      </c>
      <c r="Q85">
        <f t="shared" si="6"/>
        <v>0</v>
      </c>
    </row>
    <row r="86" spans="9:17" x14ac:dyDescent="0.25">
      <c r="I86">
        <f t="shared" si="0"/>
        <v>0</v>
      </c>
      <c r="J86">
        <f t="shared" si="1"/>
        <v>0</v>
      </c>
      <c r="L86">
        <f t="shared" si="2"/>
        <v>0</v>
      </c>
      <c r="N86">
        <f t="shared" si="3"/>
        <v>0</v>
      </c>
      <c r="O86">
        <f t="shared" si="4"/>
        <v>0</v>
      </c>
      <c r="P86">
        <f t="shared" si="5"/>
        <v>0</v>
      </c>
      <c r="Q86">
        <f t="shared" si="6"/>
        <v>0</v>
      </c>
    </row>
    <row r="87" spans="9:17" x14ac:dyDescent="0.25">
      <c r="I87">
        <f t="shared" si="0"/>
        <v>0</v>
      </c>
      <c r="J87">
        <f t="shared" si="1"/>
        <v>0</v>
      </c>
      <c r="L87">
        <f t="shared" si="2"/>
        <v>0</v>
      </c>
      <c r="N87">
        <f t="shared" si="3"/>
        <v>0</v>
      </c>
      <c r="O87">
        <f t="shared" si="4"/>
        <v>0</v>
      </c>
      <c r="P87">
        <f t="shared" si="5"/>
        <v>0</v>
      </c>
      <c r="Q87">
        <f t="shared" si="6"/>
        <v>0</v>
      </c>
    </row>
    <row r="88" spans="9:17" x14ac:dyDescent="0.25">
      <c r="I88">
        <f t="shared" si="0"/>
        <v>0</v>
      </c>
      <c r="J88">
        <f t="shared" si="1"/>
        <v>0</v>
      </c>
      <c r="L88">
        <f t="shared" si="2"/>
        <v>0</v>
      </c>
      <c r="N88">
        <f t="shared" si="3"/>
        <v>0</v>
      </c>
      <c r="O88">
        <f t="shared" si="4"/>
        <v>0</v>
      </c>
      <c r="P88">
        <f t="shared" si="5"/>
        <v>0</v>
      </c>
      <c r="Q88">
        <f t="shared" si="6"/>
        <v>0</v>
      </c>
    </row>
    <row r="89" spans="9:17" x14ac:dyDescent="0.25">
      <c r="I89">
        <f t="shared" si="0"/>
        <v>0</v>
      </c>
      <c r="J89">
        <f t="shared" si="1"/>
        <v>0</v>
      </c>
      <c r="L89">
        <f t="shared" si="2"/>
        <v>0</v>
      </c>
      <c r="N89">
        <f t="shared" si="3"/>
        <v>0</v>
      </c>
      <c r="O89">
        <f t="shared" si="4"/>
        <v>0</v>
      </c>
      <c r="P89">
        <f t="shared" si="5"/>
        <v>0</v>
      </c>
      <c r="Q89">
        <f t="shared" si="6"/>
        <v>0</v>
      </c>
    </row>
    <row r="90" spans="9:17" x14ac:dyDescent="0.25">
      <c r="I90">
        <f t="shared" si="0"/>
        <v>0</v>
      </c>
      <c r="J90">
        <f t="shared" si="1"/>
        <v>0</v>
      </c>
      <c r="L90">
        <f t="shared" si="2"/>
        <v>0</v>
      </c>
      <c r="N90">
        <f t="shared" si="3"/>
        <v>0</v>
      </c>
      <c r="O90">
        <f t="shared" si="4"/>
        <v>0</v>
      </c>
      <c r="P90">
        <f t="shared" si="5"/>
        <v>0</v>
      </c>
      <c r="Q90">
        <f t="shared" si="6"/>
        <v>0</v>
      </c>
    </row>
    <row r="91" spans="9:17" x14ac:dyDescent="0.25">
      <c r="I91">
        <f t="shared" si="0"/>
        <v>0</v>
      </c>
      <c r="J91">
        <f t="shared" si="1"/>
        <v>0</v>
      </c>
      <c r="L91">
        <f t="shared" si="2"/>
        <v>0</v>
      </c>
      <c r="N91">
        <f t="shared" si="3"/>
        <v>0</v>
      </c>
      <c r="O91">
        <f t="shared" si="4"/>
        <v>0</v>
      </c>
      <c r="P91">
        <f t="shared" si="5"/>
        <v>0</v>
      </c>
      <c r="Q91">
        <f t="shared" si="6"/>
        <v>0</v>
      </c>
    </row>
    <row r="92" spans="9:17" x14ac:dyDescent="0.25">
      <c r="I92">
        <f t="shared" si="0"/>
        <v>0</v>
      </c>
      <c r="J92">
        <f t="shared" si="1"/>
        <v>0</v>
      </c>
      <c r="L92">
        <f t="shared" si="2"/>
        <v>0</v>
      </c>
      <c r="N92">
        <f t="shared" si="3"/>
        <v>0</v>
      </c>
      <c r="O92">
        <f t="shared" si="4"/>
        <v>0</v>
      </c>
      <c r="P92">
        <f t="shared" si="5"/>
        <v>0</v>
      </c>
      <c r="Q92">
        <f t="shared" si="6"/>
        <v>0</v>
      </c>
    </row>
    <row r="93" spans="9:17" x14ac:dyDescent="0.25">
      <c r="I93">
        <f t="shared" si="0"/>
        <v>0</v>
      </c>
      <c r="J93">
        <f t="shared" si="1"/>
        <v>0</v>
      </c>
      <c r="L93">
        <f t="shared" si="2"/>
        <v>0</v>
      </c>
      <c r="N93">
        <f t="shared" si="3"/>
        <v>0</v>
      </c>
      <c r="O93">
        <f t="shared" si="4"/>
        <v>0</v>
      </c>
      <c r="P93">
        <f t="shared" si="5"/>
        <v>0</v>
      </c>
      <c r="Q93">
        <f t="shared" si="6"/>
        <v>0</v>
      </c>
    </row>
    <row r="94" spans="9:17" x14ac:dyDescent="0.25">
      <c r="I94">
        <f t="shared" si="0"/>
        <v>0</v>
      </c>
      <c r="J94">
        <f t="shared" si="1"/>
        <v>0</v>
      </c>
      <c r="L94">
        <f t="shared" si="2"/>
        <v>0</v>
      </c>
      <c r="N94">
        <f t="shared" si="3"/>
        <v>0</v>
      </c>
      <c r="O94">
        <f t="shared" si="4"/>
        <v>0</v>
      </c>
      <c r="P94">
        <f t="shared" si="5"/>
        <v>0</v>
      </c>
      <c r="Q94">
        <f t="shared" si="6"/>
        <v>0</v>
      </c>
    </row>
  </sheetData>
  <pageMargins left="0.7" right="0.7" top="0.75" bottom="0.75" header="0.3" footer="0.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8"/>
  <sheetViews>
    <sheetView view="pageBreakPreview" zoomScale="80" zoomScaleNormal="78" zoomScaleSheetLayoutView="80" workbookViewId="0">
      <pane xSplit="1" ySplit="4" topLeftCell="G5" activePane="bottomRight" state="frozen"/>
      <selection pane="topRight" activeCell="B1" sqref="B1"/>
      <selection pane="bottomLeft" activeCell="A5" sqref="A5"/>
      <selection pane="bottomRight" activeCell="V14" sqref="V14"/>
    </sheetView>
  </sheetViews>
  <sheetFormatPr defaultRowHeight="15" x14ac:dyDescent="0.25"/>
  <cols>
    <col min="1" max="1" width="19.5703125" style="3" customWidth="1"/>
    <col min="2" max="2" width="13.28515625" style="2" customWidth="1"/>
    <col min="3" max="4" width="15" style="2" customWidth="1"/>
    <col min="5" max="5" width="16.5703125" style="2" customWidth="1"/>
    <col min="6" max="6" width="18" style="2" customWidth="1"/>
    <col min="7" max="7" width="14" style="2" customWidth="1"/>
    <col min="8" max="8" width="14.28515625" style="2" customWidth="1"/>
    <col min="9" max="9" width="13.7109375" style="2" customWidth="1"/>
    <col min="10" max="10" width="15.140625" style="2" customWidth="1"/>
    <col min="11" max="11" width="14.5703125" style="2" customWidth="1"/>
    <col min="12" max="12" width="14" style="2" customWidth="1"/>
    <col min="13" max="13" width="14.28515625" style="2" customWidth="1"/>
    <col min="14" max="14" width="23.28515625" style="2" customWidth="1"/>
    <col min="15" max="15" width="15" style="2" customWidth="1"/>
    <col min="16" max="16" width="14.7109375" style="2" customWidth="1"/>
    <col min="17" max="17" width="14" style="2" customWidth="1"/>
    <col min="18" max="18" width="13.85546875" style="2" customWidth="1"/>
    <col min="19" max="19" width="14.140625" style="2" customWidth="1"/>
    <col min="20" max="20" width="13.5703125" style="2" customWidth="1"/>
    <col min="21" max="21" width="20.140625" style="2" customWidth="1"/>
    <col min="22" max="23" width="14.85546875" style="2" customWidth="1"/>
    <col min="24" max="24" width="13.85546875" style="2" customWidth="1"/>
    <col min="25" max="25" width="14" style="2" customWidth="1"/>
    <col min="26" max="26" width="14.7109375" style="2" customWidth="1"/>
    <col min="27" max="27" width="14.85546875" style="2" customWidth="1"/>
    <col min="28" max="29" width="14.28515625" style="2" customWidth="1"/>
    <col min="30" max="30" width="14.140625" style="2" customWidth="1"/>
    <col min="31" max="31" width="13.7109375" style="2" customWidth="1"/>
    <col min="32" max="32" width="23.42578125" style="2" customWidth="1"/>
    <col min="33" max="33" width="14.85546875" style="2" customWidth="1"/>
    <col min="34" max="34" width="14.5703125" style="2" customWidth="1"/>
    <col min="35" max="35" width="14.42578125" style="2" customWidth="1"/>
    <col min="36" max="37" width="14.140625" style="2" customWidth="1"/>
    <col min="38" max="38" width="14" style="2" customWidth="1"/>
    <col min="39" max="39" width="20.28515625" style="2" customWidth="1"/>
    <col min="40" max="40" width="15.85546875" style="1" customWidth="1"/>
    <col min="41" max="16384" width="9.140625" style="1"/>
  </cols>
  <sheetData>
    <row r="1" spans="1:40" ht="111" customHeight="1" x14ac:dyDescent="0.25">
      <c r="A1" s="13"/>
      <c r="B1" s="19" t="s">
        <v>53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3"/>
      <c r="P1" s="13"/>
      <c r="Q1" s="13"/>
      <c r="R1" s="13"/>
      <c r="S1" s="13"/>
      <c r="T1" s="13"/>
    </row>
    <row r="2" spans="1:40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</row>
    <row r="3" spans="1:40" ht="142.5" customHeight="1" x14ac:dyDescent="0.25">
      <c r="A3" s="24" t="s">
        <v>19</v>
      </c>
      <c r="B3" s="22" t="s">
        <v>13</v>
      </c>
      <c r="C3" s="20" t="s">
        <v>10</v>
      </c>
      <c r="D3" s="20"/>
      <c r="E3" s="20" t="s">
        <v>14</v>
      </c>
      <c r="F3" s="20"/>
      <c r="G3" s="20" t="s">
        <v>21</v>
      </c>
      <c r="H3" s="20"/>
      <c r="I3" s="22" t="s">
        <v>18</v>
      </c>
      <c r="J3" s="20" t="s">
        <v>3</v>
      </c>
      <c r="K3" s="20"/>
      <c r="L3" s="20" t="s">
        <v>27</v>
      </c>
      <c r="M3" s="20"/>
      <c r="N3" s="4" t="s">
        <v>12</v>
      </c>
      <c r="O3" s="20" t="s">
        <v>8</v>
      </c>
      <c r="P3" s="20"/>
      <c r="Q3" s="20" t="s">
        <v>22</v>
      </c>
      <c r="R3" s="20"/>
      <c r="S3" s="20" t="s">
        <v>25</v>
      </c>
      <c r="T3" s="20"/>
      <c r="U3" s="4" t="s">
        <v>25</v>
      </c>
      <c r="V3" s="20" t="s">
        <v>0</v>
      </c>
      <c r="W3" s="20"/>
      <c r="X3" s="20" t="s">
        <v>4</v>
      </c>
      <c r="Y3" s="20"/>
      <c r="Z3" s="20" t="s">
        <v>5</v>
      </c>
      <c r="AA3" s="20"/>
      <c r="AB3" s="20" t="s">
        <v>9</v>
      </c>
      <c r="AC3" s="20"/>
      <c r="AD3" s="20" t="s">
        <v>7</v>
      </c>
      <c r="AE3" s="20"/>
      <c r="AF3" s="4" t="s">
        <v>23</v>
      </c>
      <c r="AG3" s="20" t="s">
        <v>2</v>
      </c>
      <c r="AH3" s="20"/>
      <c r="AI3" s="20" t="s">
        <v>17</v>
      </c>
      <c r="AJ3" s="20"/>
      <c r="AK3" s="21" t="s">
        <v>24</v>
      </c>
      <c r="AL3" s="20"/>
      <c r="AM3" s="12" t="s">
        <v>20</v>
      </c>
      <c r="AN3" s="18" t="s">
        <v>52</v>
      </c>
    </row>
    <row r="4" spans="1:40" ht="64.5" customHeight="1" x14ac:dyDescent="0.25">
      <c r="A4" s="25"/>
      <c r="B4" s="23"/>
      <c r="C4" s="4" t="s">
        <v>16</v>
      </c>
      <c r="D4" s="4" t="s">
        <v>15</v>
      </c>
      <c r="E4" s="10" t="s">
        <v>6</v>
      </c>
      <c r="F4" s="4" t="s">
        <v>26</v>
      </c>
      <c r="G4" s="4" t="s">
        <v>11</v>
      </c>
      <c r="H4" s="4" t="s">
        <v>1</v>
      </c>
      <c r="I4" s="23"/>
      <c r="J4" s="4" t="s">
        <v>16</v>
      </c>
      <c r="K4" s="4" t="s">
        <v>15</v>
      </c>
      <c r="L4" s="4" t="s">
        <v>6</v>
      </c>
      <c r="M4" s="4" t="s">
        <v>26</v>
      </c>
      <c r="N4" s="4" t="s">
        <v>1</v>
      </c>
      <c r="O4" s="4" t="s">
        <v>16</v>
      </c>
      <c r="P4" s="4" t="s">
        <v>15</v>
      </c>
      <c r="Q4" s="4" t="s">
        <v>6</v>
      </c>
      <c r="R4" s="4" t="s">
        <v>26</v>
      </c>
      <c r="S4" s="4" t="s">
        <v>11</v>
      </c>
      <c r="T4" s="4" t="s">
        <v>1</v>
      </c>
      <c r="U4" s="4" t="s">
        <v>1</v>
      </c>
      <c r="V4" s="4" t="s">
        <v>16</v>
      </c>
      <c r="W4" s="4" t="s">
        <v>15</v>
      </c>
      <c r="X4" s="4" t="s">
        <v>6</v>
      </c>
      <c r="Y4" s="4" t="s">
        <v>26</v>
      </c>
      <c r="Z4" s="4" t="s">
        <v>16</v>
      </c>
      <c r="AA4" s="4" t="s">
        <v>15</v>
      </c>
      <c r="AB4" s="4" t="s">
        <v>6</v>
      </c>
      <c r="AC4" s="4" t="s">
        <v>26</v>
      </c>
      <c r="AD4" s="4" t="s">
        <v>11</v>
      </c>
      <c r="AE4" s="4" t="s">
        <v>1</v>
      </c>
      <c r="AF4" s="4" t="s">
        <v>1</v>
      </c>
      <c r="AG4" s="4" t="s">
        <v>16</v>
      </c>
      <c r="AH4" s="4" t="s">
        <v>15</v>
      </c>
      <c r="AI4" s="4" t="s">
        <v>6</v>
      </c>
      <c r="AJ4" s="4" t="s">
        <v>26</v>
      </c>
      <c r="AK4" s="4" t="s">
        <v>11</v>
      </c>
      <c r="AL4" s="4" t="s">
        <v>1</v>
      </c>
      <c r="AM4" s="12" t="s">
        <v>1</v>
      </c>
      <c r="AN4" s="18"/>
    </row>
    <row r="5" spans="1:40" x14ac:dyDescent="0.25">
      <c r="A5" s="5" t="s">
        <v>28</v>
      </c>
      <c r="B5" s="6">
        <v>627</v>
      </c>
      <c r="C5" s="6">
        <v>270</v>
      </c>
      <c r="D5" s="6">
        <v>130</v>
      </c>
      <c r="E5" s="6">
        <v>88</v>
      </c>
      <c r="F5" s="6">
        <v>88</v>
      </c>
      <c r="G5" s="6">
        <v>0</v>
      </c>
      <c r="H5" s="6">
        <v>0</v>
      </c>
      <c r="I5" s="6">
        <v>51</v>
      </c>
      <c r="J5" s="6">
        <v>3568.7903999999994</v>
      </c>
      <c r="K5" s="6">
        <v>1051.5186000000001</v>
      </c>
      <c r="L5" s="6">
        <v>955.92700000000013</v>
      </c>
      <c r="M5" s="6">
        <v>477.96300000000002</v>
      </c>
      <c r="N5" s="6">
        <v>1494.5231999999999</v>
      </c>
      <c r="O5" s="6">
        <v>15586.1764</v>
      </c>
      <c r="P5" s="6">
        <v>5899.4351999999999</v>
      </c>
      <c r="Q5" s="6">
        <v>218.49760000000001</v>
      </c>
      <c r="R5" s="6">
        <v>327.74640000000005</v>
      </c>
      <c r="S5" s="6">
        <v>0</v>
      </c>
      <c r="T5" s="6">
        <v>0</v>
      </c>
      <c r="U5" s="6">
        <v>5624.1275999999998</v>
      </c>
      <c r="V5" s="6">
        <v>0</v>
      </c>
      <c r="W5" s="6">
        <v>0</v>
      </c>
      <c r="X5" s="6">
        <v>0</v>
      </c>
      <c r="Y5" s="6">
        <v>0</v>
      </c>
      <c r="Z5" s="6">
        <v>0</v>
      </c>
      <c r="AA5" s="6">
        <v>0</v>
      </c>
      <c r="AB5" s="6">
        <v>9081.3083999999981</v>
      </c>
      <c r="AC5" s="6">
        <v>4301.6688000000004</v>
      </c>
      <c r="AD5" s="6">
        <v>0</v>
      </c>
      <c r="AE5" s="6">
        <v>0</v>
      </c>
      <c r="AF5" s="6">
        <v>0</v>
      </c>
      <c r="AG5" s="6">
        <v>0</v>
      </c>
      <c r="AH5" s="6">
        <v>0</v>
      </c>
      <c r="AI5" s="6">
        <v>0</v>
      </c>
      <c r="AJ5" s="6">
        <v>0</v>
      </c>
      <c r="AK5" s="6">
        <v>0</v>
      </c>
      <c r="AL5" s="6">
        <v>0</v>
      </c>
      <c r="AM5" s="6">
        <v>0</v>
      </c>
      <c r="AN5" s="9">
        <v>81749</v>
      </c>
    </row>
    <row r="6" spans="1:40" x14ac:dyDescent="0.25">
      <c r="A6" s="5" t="s">
        <v>29</v>
      </c>
      <c r="B6" s="6">
        <v>216</v>
      </c>
      <c r="C6" s="6">
        <v>35</v>
      </c>
      <c r="D6" s="6">
        <v>166</v>
      </c>
      <c r="E6" s="6">
        <v>15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6">
        <v>2788.1209999999996</v>
      </c>
      <c r="AA6" s="6">
        <v>9917.7363999999998</v>
      </c>
      <c r="AB6" s="6">
        <v>1792.3635000000002</v>
      </c>
      <c r="AC6" s="6">
        <v>0</v>
      </c>
      <c r="AD6" s="6">
        <v>0</v>
      </c>
      <c r="AE6" s="6">
        <v>0</v>
      </c>
      <c r="AF6" s="6">
        <v>0</v>
      </c>
      <c r="AG6" s="6">
        <v>0</v>
      </c>
      <c r="AH6" s="6">
        <v>0</v>
      </c>
      <c r="AI6" s="6">
        <v>0</v>
      </c>
      <c r="AJ6" s="6">
        <v>0</v>
      </c>
      <c r="AK6" s="6">
        <v>0</v>
      </c>
      <c r="AL6" s="6">
        <v>0</v>
      </c>
      <c r="AM6" s="6">
        <v>0</v>
      </c>
      <c r="AN6" s="9">
        <v>24018.600000000002</v>
      </c>
    </row>
    <row r="7" spans="1:40" x14ac:dyDescent="0.25">
      <c r="A7" s="5" t="s">
        <v>30</v>
      </c>
      <c r="B7" s="6">
        <v>405</v>
      </c>
      <c r="C7" s="6">
        <v>77</v>
      </c>
      <c r="D7" s="6">
        <v>304</v>
      </c>
      <c r="E7" s="6">
        <v>0</v>
      </c>
      <c r="F7" s="6">
        <v>0</v>
      </c>
      <c r="G7" s="6">
        <v>0</v>
      </c>
      <c r="H7" s="6">
        <v>0</v>
      </c>
      <c r="I7" s="6">
        <v>24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6">
        <v>716.9448000000001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  <c r="AG7" s="6">
        <v>7010.1338999999998</v>
      </c>
      <c r="AH7" s="6">
        <v>19937.935199999996</v>
      </c>
      <c r="AI7" s="6">
        <v>0</v>
      </c>
      <c r="AJ7" s="6">
        <v>0</v>
      </c>
      <c r="AK7" s="6">
        <v>0</v>
      </c>
      <c r="AL7" s="6">
        <v>0</v>
      </c>
      <c r="AM7" s="6">
        <v>4326.2520000000004</v>
      </c>
      <c r="AN7" s="9">
        <v>54441.799999999996</v>
      </c>
    </row>
    <row r="8" spans="1:40" x14ac:dyDescent="0.25">
      <c r="A8" s="5" t="s">
        <v>31</v>
      </c>
      <c r="B8" s="6">
        <v>200</v>
      </c>
      <c r="C8" s="6">
        <v>45</v>
      </c>
      <c r="D8" s="6">
        <v>142</v>
      </c>
      <c r="E8" s="6">
        <v>13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3584.7269999999994</v>
      </c>
      <c r="AA8" s="6">
        <v>8483.8468000000012</v>
      </c>
      <c r="AB8" s="6">
        <v>1553.3817000000001</v>
      </c>
      <c r="AC8" s="6">
        <v>0</v>
      </c>
      <c r="AD8" s="6">
        <v>0</v>
      </c>
      <c r="AE8" s="6">
        <v>0</v>
      </c>
      <c r="AF8" s="6">
        <v>0</v>
      </c>
      <c r="AG8" s="6">
        <v>0</v>
      </c>
      <c r="AH8" s="6">
        <v>0</v>
      </c>
      <c r="AI8" s="6">
        <v>0</v>
      </c>
      <c r="AJ8" s="6">
        <v>0</v>
      </c>
      <c r="AK8" s="6">
        <v>0</v>
      </c>
      <c r="AL8" s="6">
        <v>0</v>
      </c>
      <c r="AM8" s="6">
        <v>0</v>
      </c>
      <c r="AN8" s="9">
        <v>24002.600000000002</v>
      </c>
    </row>
    <row r="9" spans="1:40" x14ac:dyDescent="0.25">
      <c r="A9" s="5" t="s">
        <v>32</v>
      </c>
      <c r="B9" s="6">
        <v>66</v>
      </c>
      <c r="C9" s="6">
        <v>6</v>
      </c>
      <c r="D9" s="6">
        <v>60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477.96359999999999</v>
      </c>
      <c r="AA9" s="6">
        <v>3584.7240000000002</v>
      </c>
      <c r="AB9" s="6">
        <v>0</v>
      </c>
      <c r="AC9" s="6">
        <v>0</v>
      </c>
      <c r="AD9" s="6">
        <v>0</v>
      </c>
      <c r="AE9" s="6">
        <v>0</v>
      </c>
      <c r="AF9" s="6">
        <v>0</v>
      </c>
      <c r="AG9" s="6">
        <v>0</v>
      </c>
      <c r="AH9" s="6">
        <v>0</v>
      </c>
      <c r="AI9" s="6">
        <v>0</v>
      </c>
      <c r="AJ9" s="6">
        <v>0</v>
      </c>
      <c r="AK9" s="6">
        <v>0</v>
      </c>
      <c r="AL9" s="6">
        <v>0</v>
      </c>
      <c r="AM9" s="6">
        <v>0</v>
      </c>
      <c r="AN9" s="9">
        <v>6333.7</v>
      </c>
    </row>
    <row r="10" spans="1:40" x14ac:dyDescent="0.25">
      <c r="A10" s="5" t="s">
        <v>33</v>
      </c>
      <c r="B10" s="6">
        <v>194</v>
      </c>
      <c r="C10" s="6">
        <v>39</v>
      </c>
      <c r="D10" s="6">
        <v>113</v>
      </c>
      <c r="E10" s="6">
        <v>0</v>
      </c>
      <c r="F10" s="6">
        <v>42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  <c r="AG10" s="6">
        <v>3550.5872999999997</v>
      </c>
      <c r="AH10" s="6">
        <v>7715.7077999999992</v>
      </c>
      <c r="AI10" s="6">
        <v>0</v>
      </c>
      <c r="AJ10" s="6">
        <v>2867.7851999999998</v>
      </c>
      <c r="AK10" s="6">
        <v>0</v>
      </c>
      <c r="AL10" s="6">
        <v>0</v>
      </c>
      <c r="AM10" s="6">
        <v>0</v>
      </c>
      <c r="AN10" s="9">
        <v>31311.100000000002</v>
      </c>
    </row>
    <row r="11" spans="1:40" x14ac:dyDescent="0.25">
      <c r="A11" s="5" t="s">
        <v>34</v>
      </c>
      <c r="B11" s="6">
        <v>119</v>
      </c>
      <c r="C11" s="6">
        <v>32</v>
      </c>
      <c r="D11" s="6">
        <v>71</v>
      </c>
      <c r="E11" s="6">
        <v>0</v>
      </c>
      <c r="F11" s="6">
        <v>0</v>
      </c>
      <c r="G11" s="6">
        <v>0</v>
      </c>
      <c r="H11" s="6">
        <v>16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2549.1391999999996</v>
      </c>
      <c r="AA11" s="6">
        <v>4241.9234000000006</v>
      </c>
      <c r="AB11" s="6">
        <v>0</v>
      </c>
      <c r="AC11" s="6">
        <v>0</v>
      </c>
      <c r="AD11" s="6">
        <v>0</v>
      </c>
      <c r="AE11" s="6">
        <v>3303.6848</v>
      </c>
      <c r="AF11" s="6">
        <v>0</v>
      </c>
      <c r="AG11" s="6">
        <v>0</v>
      </c>
      <c r="AH11" s="6">
        <v>0</v>
      </c>
      <c r="AI11" s="6">
        <v>0</v>
      </c>
      <c r="AJ11" s="6">
        <v>0</v>
      </c>
      <c r="AK11" s="6">
        <v>0</v>
      </c>
      <c r="AL11" s="6">
        <v>0</v>
      </c>
      <c r="AM11" s="6">
        <v>0</v>
      </c>
      <c r="AN11" s="9">
        <v>21584</v>
      </c>
    </row>
    <row r="12" spans="1:40" x14ac:dyDescent="0.25">
      <c r="A12" s="5" t="s">
        <v>35</v>
      </c>
      <c r="B12" s="6">
        <v>1280</v>
      </c>
      <c r="C12" s="6">
        <v>210</v>
      </c>
      <c r="D12" s="6">
        <v>989</v>
      </c>
      <c r="E12" s="6">
        <v>81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9678.7629000000015</v>
      </c>
      <c r="AC12" s="6">
        <v>0</v>
      </c>
      <c r="AD12" s="6">
        <v>0</v>
      </c>
      <c r="AE12" s="6">
        <v>0</v>
      </c>
      <c r="AF12" s="6">
        <v>0</v>
      </c>
      <c r="AG12" s="6">
        <v>19118.546999999999</v>
      </c>
      <c r="AH12" s="6">
        <v>67529.513399999982</v>
      </c>
      <c r="AI12" s="6">
        <v>0</v>
      </c>
      <c r="AJ12" s="6">
        <v>0</v>
      </c>
      <c r="AK12" s="6">
        <v>0</v>
      </c>
      <c r="AL12" s="6">
        <v>0</v>
      </c>
      <c r="AM12" s="6">
        <v>0</v>
      </c>
      <c r="AN12" s="9">
        <v>154878.39999999999</v>
      </c>
    </row>
    <row r="13" spans="1:40" x14ac:dyDescent="0.25">
      <c r="A13" s="7" t="s">
        <v>36</v>
      </c>
      <c r="B13" s="6">
        <v>389</v>
      </c>
      <c r="C13" s="6">
        <v>119</v>
      </c>
      <c r="D13" s="6">
        <v>257</v>
      </c>
      <c r="E13" s="6">
        <v>13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8667.0794000000005</v>
      </c>
      <c r="P13" s="6">
        <v>14038.470799999999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1331.4690999999998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6">
        <v>0</v>
      </c>
      <c r="AJ13" s="6">
        <v>0</v>
      </c>
      <c r="AK13" s="6">
        <v>0</v>
      </c>
      <c r="AL13" s="6">
        <v>0</v>
      </c>
      <c r="AM13" s="6">
        <v>0</v>
      </c>
      <c r="AN13" s="9">
        <v>40938.200000000004</v>
      </c>
    </row>
    <row r="14" spans="1:40" x14ac:dyDescent="0.25">
      <c r="A14" s="5" t="s">
        <v>37</v>
      </c>
      <c r="B14" s="6">
        <v>447</v>
      </c>
      <c r="C14" s="6">
        <v>108</v>
      </c>
      <c r="D14" s="6">
        <v>183</v>
      </c>
      <c r="E14" s="6">
        <v>16</v>
      </c>
      <c r="F14" s="6">
        <v>140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68.280599999999993</v>
      </c>
      <c r="W14" s="6">
        <v>0</v>
      </c>
      <c r="X14" s="6">
        <v>0</v>
      </c>
      <c r="Y14" s="6">
        <v>1433.8912</v>
      </c>
      <c r="Z14" s="6">
        <v>8523.6841999999997</v>
      </c>
      <c r="AA14" s="6">
        <v>10933.4082</v>
      </c>
      <c r="AB14" s="6">
        <v>1911.8544000000002</v>
      </c>
      <c r="AC14" s="6">
        <v>6691.4848000000002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6">
        <v>0</v>
      </c>
      <c r="AK14" s="6">
        <v>0</v>
      </c>
      <c r="AL14" s="6">
        <v>0</v>
      </c>
      <c r="AM14" s="6">
        <v>0</v>
      </c>
      <c r="AN14" s="9">
        <v>44832.800000000003</v>
      </c>
    </row>
    <row r="15" spans="1:40" x14ac:dyDescent="0.25">
      <c r="A15" s="5" t="s">
        <v>38</v>
      </c>
      <c r="B15" s="6">
        <v>154</v>
      </c>
      <c r="C15" s="6">
        <v>36</v>
      </c>
      <c r="D15" s="6">
        <v>82</v>
      </c>
      <c r="E15" s="6">
        <v>0</v>
      </c>
      <c r="F15" s="6">
        <v>2</v>
      </c>
      <c r="G15" s="6">
        <v>0</v>
      </c>
      <c r="H15" s="6">
        <v>0</v>
      </c>
      <c r="I15" s="6">
        <v>34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102.4208</v>
      </c>
      <c r="Z15" s="6">
        <v>2867.7815999999998</v>
      </c>
      <c r="AA15" s="6">
        <v>4899.1228000000001</v>
      </c>
      <c r="AB15" s="6">
        <v>0</v>
      </c>
      <c r="AC15" s="6">
        <v>0</v>
      </c>
      <c r="AD15" s="6">
        <v>0</v>
      </c>
      <c r="AE15" s="6">
        <v>0</v>
      </c>
      <c r="AF15" s="6">
        <v>5293.1030000000001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6">
        <v>0</v>
      </c>
      <c r="AM15" s="6">
        <v>0</v>
      </c>
      <c r="AN15" s="9">
        <v>16304.699999999999</v>
      </c>
    </row>
    <row r="16" spans="1:40" x14ac:dyDescent="0.25">
      <c r="A16" s="5" t="s">
        <v>39</v>
      </c>
      <c r="B16" s="6">
        <v>278</v>
      </c>
      <c r="C16" s="6">
        <v>80</v>
      </c>
      <c r="D16" s="6">
        <v>198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6372.848</v>
      </c>
      <c r="AA16" s="6">
        <v>11829.5892</v>
      </c>
      <c r="AB16" s="6">
        <v>0</v>
      </c>
      <c r="AC16" s="6">
        <v>0</v>
      </c>
      <c r="AD16" s="6">
        <v>0</v>
      </c>
      <c r="AE16" s="6">
        <v>0</v>
      </c>
      <c r="AF16" s="6">
        <v>0</v>
      </c>
      <c r="AG16" s="6">
        <v>0</v>
      </c>
      <c r="AH16" s="6">
        <v>0</v>
      </c>
      <c r="AI16" s="6">
        <v>0</v>
      </c>
      <c r="AJ16" s="6">
        <v>0</v>
      </c>
      <c r="AK16" s="6">
        <v>0</v>
      </c>
      <c r="AL16" s="6">
        <v>0</v>
      </c>
      <c r="AM16" s="6">
        <v>0</v>
      </c>
      <c r="AN16" s="9">
        <v>27102.7</v>
      </c>
    </row>
    <row r="17" spans="1:40" x14ac:dyDescent="0.25">
      <c r="A17" s="5" t="s">
        <v>40</v>
      </c>
      <c r="B17" s="6">
        <v>712</v>
      </c>
      <c r="C17" s="6">
        <v>120</v>
      </c>
      <c r="D17" s="6">
        <v>427</v>
      </c>
      <c r="E17" s="6">
        <v>0</v>
      </c>
      <c r="F17" s="6">
        <v>117</v>
      </c>
      <c r="G17" s="6">
        <v>0</v>
      </c>
      <c r="H17" s="6">
        <v>0</v>
      </c>
      <c r="I17" s="6">
        <v>48</v>
      </c>
      <c r="J17" s="6">
        <v>2867.7779999999998</v>
      </c>
      <c r="K17" s="6">
        <v>11901.278700000003</v>
      </c>
      <c r="L17" s="6">
        <v>0</v>
      </c>
      <c r="M17" s="6">
        <v>0</v>
      </c>
      <c r="N17" s="6">
        <v>4483.5695999999998</v>
      </c>
      <c r="O17" s="6">
        <v>4369.9560000000001</v>
      </c>
      <c r="P17" s="6">
        <v>9723.1432000000004</v>
      </c>
      <c r="Q17" s="6">
        <v>0</v>
      </c>
      <c r="R17" s="6">
        <v>0</v>
      </c>
      <c r="S17" s="6">
        <v>0</v>
      </c>
      <c r="T17" s="6">
        <v>0</v>
      </c>
      <c r="U17" s="6">
        <v>1730.5007999999998</v>
      </c>
      <c r="V17" s="6">
        <v>0</v>
      </c>
      <c r="W17" s="6">
        <v>0</v>
      </c>
      <c r="X17" s="6">
        <v>0</v>
      </c>
      <c r="Y17" s="6">
        <v>0</v>
      </c>
      <c r="Z17" s="6">
        <v>1194.9089999999999</v>
      </c>
      <c r="AA17" s="6">
        <v>0</v>
      </c>
      <c r="AB17" s="6">
        <v>0</v>
      </c>
      <c r="AC17" s="6">
        <v>6990.2118</v>
      </c>
      <c r="AD17" s="6">
        <v>0</v>
      </c>
      <c r="AE17" s="6">
        <v>0</v>
      </c>
      <c r="AF17" s="6">
        <v>0</v>
      </c>
      <c r="AG17" s="6">
        <v>0</v>
      </c>
      <c r="AH17" s="6">
        <v>0</v>
      </c>
      <c r="AI17" s="6">
        <v>0</v>
      </c>
      <c r="AJ17" s="6">
        <v>0</v>
      </c>
      <c r="AK17" s="6">
        <v>0</v>
      </c>
      <c r="AL17" s="6">
        <v>0</v>
      </c>
      <c r="AM17" s="6">
        <v>0</v>
      </c>
      <c r="AN17" s="9">
        <v>61756.3</v>
      </c>
    </row>
    <row r="18" spans="1:40" x14ac:dyDescent="0.25">
      <c r="A18" s="5" t="s">
        <v>41</v>
      </c>
      <c r="B18" s="6">
        <v>619</v>
      </c>
      <c r="C18" s="6">
        <v>138</v>
      </c>
      <c r="D18" s="6">
        <v>426</v>
      </c>
      <c r="E18" s="6">
        <v>0</v>
      </c>
      <c r="F18" s="6">
        <v>0</v>
      </c>
      <c r="G18" s="6">
        <v>0</v>
      </c>
      <c r="H18" s="6">
        <v>0</v>
      </c>
      <c r="I18" s="6">
        <v>55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>
        <v>0</v>
      </c>
      <c r="AD18" s="6">
        <v>0</v>
      </c>
      <c r="AE18" s="6">
        <v>0</v>
      </c>
      <c r="AF18" s="6">
        <v>0</v>
      </c>
      <c r="AG18" s="6">
        <v>12563.616600000001</v>
      </c>
      <c r="AH18" s="6">
        <v>29087.535599999996</v>
      </c>
      <c r="AI18" s="6">
        <v>0</v>
      </c>
      <c r="AJ18" s="6">
        <v>0</v>
      </c>
      <c r="AK18" s="6">
        <v>0</v>
      </c>
      <c r="AL18" s="6">
        <v>0</v>
      </c>
      <c r="AM18" s="6">
        <v>9914.3274999999994</v>
      </c>
      <c r="AN18" s="9">
        <v>91178.8</v>
      </c>
    </row>
    <row r="19" spans="1:40" x14ac:dyDescent="0.25">
      <c r="A19" s="5" t="s">
        <v>42</v>
      </c>
      <c r="B19" s="6">
        <v>620</v>
      </c>
      <c r="C19" s="6">
        <v>234</v>
      </c>
      <c r="D19" s="6">
        <v>354</v>
      </c>
      <c r="E19" s="6">
        <v>32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18640.580399999995</v>
      </c>
      <c r="AA19" s="6">
        <v>21149.871599999999</v>
      </c>
      <c r="AB19" s="6">
        <v>3823.7088000000003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  <c r="AH19" s="6">
        <v>0</v>
      </c>
      <c r="AI19" s="6">
        <v>0</v>
      </c>
      <c r="AJ19" s="6">
        <v>0</v>
      </c>
      <c r="AK19" s="6">
        <v>0</v>
      </c>
      <c r="AL19" s="6">
        <v>0</v>
      </c>
      <c r="AM19" s="6">
        <v>0</v>
      </c>
      <c r="AN19" s="9">
        <v>64933.700000000004</v>
      </c>
    </row>
    <row r="20" spans="1:40" x14ac:dyDescent="0.25">
      <c r="A20" s="5" t="s">
        <v>43</v>
      </c>
      <c r="B20" s="6">
        <v>251</v>
      </c>
      <c r="C20" s="6">
        <v>33</v>
      </c>
      <c r="D20" s="6">
        <v>110</v>
      </c>
      <c r="E20" s="6">
        <v>50</v>
      </c>
      <c r="F20" s="6">
        <v>34</v>
      </c>
      <c r="G20" s="6">
        <v>0</v>
      </c>
      <c r="H20" s="6">
        <v>0</v>
      </c>
      <c r="I20" s="6">
        <v>24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2628.7997999999998</v>
      </c>
      <c r="AA20" s="6">
        <v>6571.9940000000006</v>
      </c>
      <c r="AB20" s="6">
        <v>5974.5450000000001</v>
      </c>
      <c r="AC20" s="6">
        <v>2031.3436000000002</v>
      </c>
      <c r="AD20" s="6">
        <v>0</v>
      </c>
      <c r="AE20" s="6">
        <v>0</v>
      </c>
      <c r="AF20" s="6">
        <v>3736.308</v>
      </c>
      <c r="AG20" s="6">
        <v>0</v>
      </c>
      <c r="AH20" s="6">
        <v>0</v>
      </c>
      <c r="AI20" s="6">
        <v>0</v>
      </c>
      <c r="AJ20" s="6">
        <v>0</v>
      </c>
      <c r="AK20" s="6">
        <v>0</v>
      </c>
      <c r="AL20" s="6">
        <v>0</v>
      </c>
      <c r="AM20" s="6">
        <v>0</v>
      </c>
      <c r="AN20" s="9">
        <v>28304.399999999998</v>
      </c>
    </row>
    <row r="21" spans="1:40" x14ac:dyDescent="0.25">
      <c r="A21" s="5" t="s">
        <v>44</v>
      </c>
      <c r="B21" s="6">
        <v>252</v>
      </c>
      <c r="C21" s="6">
        <v>45</v>
      </c>
      <c r="D21" s="6">
        <v>207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2867.7779999999993</v>
      </c>
      <c r="K21" s="6">
        <v>9893.8341000000019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6">
        <v>0</v>
      </c>
      <c r="AI21" s="6">
        <v>0</v>
      </c>
      <c r="AJ21" s="6">
        <v>0</v>
      </c>
      <c r="AK21" s="6">
        <v>0</v>
      </c>
      <c r="AL21" s="6">
        <v>0</v>
      </c>
      <c r="AM21" s="6">
        <v>0</v>
      </c>
      <c r="AN21" s="9">
        <v>29393.399999999998</v>
      </c>
    </row>
    <row r="22" spans="1:40" x14ac:dyDescent="0.25">
      <c r="A22" s="5" t="s">
        <v>45</v>
      </c>
      <c r="B22" s="6">
        <v>163</v>
      </c>
      <c r="C22" s="6">
        <v>109</v>
      </c>
      <c r="D22" s="6">
        <v>0</v>
      </c>
      <c r="E22" s="6">
        <v>17</v>
      </c>
      <c r="F22" s="6">
        <v>37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8683.0053999999982</v>
      </c>
      <c r="AA22" s="6">
        <v>0</v>
      </c>
      <c r="AB22" s="6">
        <v>2031.3453</v>
      </c>
      <c r="AC22" s="6">
        <v>2210.5798000000004</v>
      </c>
      <c r="AD22" s="6">
        <v>0</v>
      </c>
      <c r="AE22" s="6">
        <v>0</v>
      </c>
      <c r="AF22" s="6">
        <v>0</v>
      </c>
      <c r="AG22" s="6">
        <v>0</v>
      </c>
      <c r="AH22" s="6">
        <v>0</v>
      </c>
      <c r="AI22" s="6">
        <v>0</v>
      </c>
      <c r="AJ22" s="6">
        <v>0</v>
      </c>
      <c r="AK22" s="6">
        <v>0</v>
      </c>
      <c r="AL22" s="6">
        <v>0</v>
      </c>
      <c r="AM22" s="6">
        <v>0</v>
      </c>
      <c r="AN22" s="9">
        <v>16875.699999999997</v>
      </c>
    </row>
    <row r="23" spans="1:40" x14ac:dyDescent="0.25">
      <c r="A23" s="5" t="s">
        <v>46</v>
      </c>
      <c r="B23" s="6">
        <v>542</v>
      </c>
      <c r="C23" s="6">
        <v>85</v>
      </c>
      <c r="D23" s="6">
        <v>369</v>
      </c>
      <c r="E23" s="6">
        <v>23</v>
      </c>
      <c r="F23" s="6">
        <v>65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6771.1509999999989</v>
      </c>
      <c r="AA23" s="6">
        <v>22046.052600000003</v>
      </c>
      <c r="AB23" s="6">
        <v>2748.2907</v>
      </c>
      <c r="AC23" s="6">
        <v>3883.451</v>
      </c>
      <c r="AD23" s="6">
        <v>0</v>
      </c>
      <c r="AE23" s="6">
        <v>0</v>
      </c>
      <c r="AF23" s="6">
        <v>0</v>
      </c>
      <c r="AG23" s="6">
        <v>0</v>
      </c>
      <c r="AH23" s="6">
        <v>0</v>
      </c>
      <c r="AI23" s="6">
        <v>0</v>
      </c>
      <c r="AJ23" s="6">
        <v>0</v>
      </c>
      <c r="AK23" s="6">
        <v>0</v>
      </c>
      <c r="AL23" s="6">
        <v>0</v>
      </c>
      <c r="AM23" s="6">
        <v>0</v>
      </c>
      <c r="AN23" s="9">
        <v>54712.9</v>
      </c>
    </row>
    <row r="24" spans="1:40" x14ac:dyDescent="0.25">
      <c r="A24" s="5" t="s">
        <v>47</v>
      </c>
      <c r="B24" s="6">
        <v>1015</v>
      </c>
      <c r="C24" s="6">
        <v>186</v>
      </c>
      <c r="D24" s="6">
        <v>782</v>
      </c>
      <c r="E24" s="6">
        <v>47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1553.3817000000001</v>
      </c>
      <c r="AC24" s="6">
        <v>0</v>
      </c>
      <c r="AD24" s="6">
        <v>0</v>
      </c>
      <c r="AE24" s="6">
        <v>0</v>
      </c>
      <c r="AF24" s="6">
        <v>0</v>
      </c>
      <c r="AG24" s="6">
        <v>16933.570199999998</v>
      </c>
      <c r="AH24" s="6">
        <v>53395.429199999999</v>
      </c>
      <c r="AI24" s="6">
        <v>4643.0740000000005</v>
      </c>
      <c r="AJ24" s="6">
        <v>0</v>
      </c>
      <c r="AK24" s="6">
        <v>0</v>
      </c>
      <c r="AL24" s="6">
        <v>0</v>
      </c>
      <c r="AM24" s="6">
        <v>0</v>
      </c>
      <c r="AN24" s="9">
        <v>137392.19999999998</v>
      </c>
    </row>
    <row r="25" spans="1:40" x14ac:dyDescent="0.25">
      <c r="A25" s="5" t="s">
        <v>48</v>
      </c>
      <c r="B25" s="6">
        <v>1175</v>
      </c>
      <c r="C25" s="6">
        <v>287</v>
      </c>
      <c r="D25" s="6">
        <v>748</v>
      </c>
      <c r="E25" s="6">
        <v>0</v>
      </c>
      <c r="F25" s="6">
        <v>120</v>
      </c>
      <c r="G25" s="6">
        <v>0</v>
      </c>
      <c r="H25" s="6">
        <v>20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20902.956200000004</v>
      </c>
      <c r="P25" s="6">
        <v>40859.051200000002</v>
      </c>
      <c r="Q25" s="6">
        <v>0</v>
      </c>
      <c r="R25" s="6">
        <v>6554.9279999999999</v>
      </c>
      <c r="S25" s="6">
        <v>0</v>
      </c>
      <c r="T25" s="6">
        <v>3775.6380000000004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6">
        <v>0</v>
      </c>
      <c r="AI25" s="6">
        <v>0</v>
      </c>
      <c r="AJ25" s="6">
        <v>0</v>
      </c>
      <c r="AK25" s="6">
        <v>0</v>
      </c>
      <c r="AL25" s="6">
        <v>0</v>
      </c>
      <c r="AM25" s="6">
        <v>0</v>
      </c>
      <c r="AN25" s="9">
        <v>180004.4</v>
      </c>
    </row>
    <row r="26" spans="1:40" x14ac:dyDescent="0.25">
      <c r="A26" s="5" t="s">
        <v>49</v>
      </c>
      <c r="B26" s="6">
        <v>2155</v>
      </c>
      <c r="C26" s="6">
        <v>310</v>
      </c>
      <c r="D26" s="6">
        <v>1430</v>
      </c>
      <c r="E26" s="6">
        <v>0</v>
      </c>
      <c r="F26" s="6">
        <v>25</v>
      </c>
      <c r="G26" s="6">
        <v>0</v>
      </c>
      <c r="H26" s="6">
        <v>390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1593.2119999999998</v>
      </c>
      <c r="AA26" s="6">
        <v>11949.08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26401.803</v>
      </c>
      <c r="AH26" s="6">
        <v>83985.137999999992</v>
      </c>
      <c r="AI26" s="6">
        <v>0</v>
      </c>
      <c r="AJ26" s="6">
        <v>1707.0149999999999</v>
      </c>
      <c r="AK26" s="6">
        <v>0</v>
      </c>
      <c r="AL26" s="6">
        <v>92031.186000000016</v>
      </c>
      <c r="AM26" s="6">
        <v>0</v>
      </c>
      <c r="AN26" s="9">
        <v>333020.19999999995</v>
      </c>
    </row>
    <row r="27" spans="1:40" x14ac:dyDescent="0.25">
      <c r="A27" s="5" t="s">
        <v>50</v>
      </c>
      <c r="B27" s="6">
        <v>16961</v>
      </c>
      <c r="C27" s="6">
        <v>2508</v>
      </c>
      <c r="D27" s="6">
        <v>13437</v>
      </c>
      <c r="E27" s="6">
        <v>0</v>
      </c>
      <c r="F27" s="6">
        <v>0</v>
      </c>
      <c r="G27" s="6">
        <v>0</v>
      </c>
      <c r="H27" s="6">
        <v>81</v>
      </c>
      <c r="I27" s="6">
        <v>935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182299.99780000001</v>
      </c>
      <c r="P27" s="6">
        <v>730218.97920000041</v>
      </c>
      <c r="Q27" s="6">
        <v>0</v>
      </c>
      <c r="R27" s="6">
        <v>0</v>
      </c>
      <c r="S27" s="6">
        <v>0</v>
      </c>
      <c r="T27" s="6">
        <v>15291.333900000001</v>
      </c>
      <c r="U27" s="6">
        <v>134834.85399999999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v>455.20350000000002</v>
      </c>
      <c r="AH27" s="6">
        <v>4711.3613999999998</v>
      </c>
      <c r="AI27" s="6">
        <v>0</v>
      </c>
      <c r="AJ27" s="6">
        <v>0</v>
      </c>
      <c r="AK27" s="6">
        <v>0</v>
      </c>
      <c r="AL27" s="6">
        <v>0</v>
      </c>
      <c r="AM27" s="6">
        <v>0</v>
      </c>
      <c r="AN27" s="9">
        <v>1411265.1</v>
      </c>
    </row>
    <row r="28" spans="1:40" x14ac:dyDescent="0.25">
      <c r="A28" s="8" t="s">
        <v>51</v>
      </c>
      <c r="B28" s="9">
        <f>SUM(B5:B27)</f>
        <v>28840</v>
      </c>
      <c r="C28" s="9">
        <f t="shared" ref="C28:AG28" si="0">SUM(C5:C27)</f>
        <v>5112</v>
      </c>
      <c r="D28" s="9">
        <f t="shared" si="0"/>
        <v>20985</v>
      </c>
      <c r="E28" s="9">
        <f t="shared" si="0"/>
        <v>395</v>
      </c>
      <c r="F28" s="9">
        <f t="shared" si="0"/>
        <v>670</v>
      </c>
      <c r="G28" s="9">
        <f t="shared" si="0"/>
        <v>0</v>
      </c>
      <c r="H28" s="9">
        <f t="shared" si="0"/>
        <v>507</v>
      </c>
      <c r="I28" s="9">
        <f t="shared" si="0"/>
        <v>1171</v>
      </c>
      <c r="J28" s="9">
        <f t="shared" si="0"/>
        <v>9304.3463999999985</v>
      </c>
      <c r="K28" s="9">
        <f t="shared" si="0"/>
        <v>22846.631400000006</v>
      </c>
      <c r="L28" s="9">
        <f t="shared" si="0"/>
        <v>955.92700000000013</v>
      </c>
      <c r="M28" s="9">
        <f t="shared" si="0"/>
        <v>477.96300000000002</v>
      </c>
      <c r="N28" s="9">
        <f t="shared" si="0"/>
        <v>5978.0927999999994</v>
      </c>
      <c r="O28" s="9">
        <f t="shared" si="0"/>
        <v>231826.16580000002</v>
      </c>
      <c r="P28" s="9">
        <f t="shared" si="0"/>
        <v>800739.0796000004</v>
      </c>
      <c r="Q28" s="9">
        <f t="shared" si="0"/>
        <v>218.49760000000001</v>
      </c>
      <c r="R28" s="9">
        <f t="shared" si="0"/>
        <v>6882.6743999999999</v>
      </c>
      <c r="S28" s="9">
        <f t="shared" si="0"/>
        <v>0</v>
      </c>
      <c r="T28" s="9">
        <f t="shared" si="0"/>
        <v>19066.9719</v>
      </c>
      <c r="U28" s="9">
        <f t="shared" si="0"/>
        <v>142189.48239999998</v>
      </c>
      <c r="V28" s="9">
        <f t="shared" si="0"/>
        <v>68.280599999999993</v>
      </c>
      <c r="W28" s="9">
        <f t="shared" si="0"/>
        <v>0</v>
      </c>
      <c r="X28" s="9">
        <f t="shared" si="0"/>
        <v>1331.4690999999998</v>
      </c>
      <c r="Y28" s="9">
        <f t="shared" si="0"/>
        <v>1536.3120000000001</v>
      </c>
      <c r="Z28" s="9">
        <f t="shared" si="0"/>
        <v>66675.922199999986</v>
      </c>
      <c r="AA28" s="9">
        <f t="shared" si="0"/>
        <v>116324.2938</v>
      </c>
      <c r="AB28" s="9">
        <f t="shared" si="0"/>
        <v>40148.9424</v>
      </c>
      <c r="AC28" s="9">
        <f t="shared" si="0"/>
        <v>26108.739800000003</v>
      </c>
      <c r="AD28" s="9">
        <f t="shared" si="0"/>
        <v>0</v>
      </c>
      <c r="AE28" s="9">
        <f t="shared" si="0"/>
        <v>3303.6848</v>
      </c>
      <c r="AF28" s="9">
        <f t="shared" si="0"/>
        <v>9029.4110000000001</v>
      </c>
      <c r="AG28" s="9">
        <f t="shared" si="0"/>
        <v>86033.461500000005</v>
      </c>
      <c r="AH28" s="9">
        <f t="shared" ref="AH28:AN28" si="1">SUM(AH5:AH27)</f>
        <v>266362.62059999997</v>
      </c>
      <c r="AI28" s="9">
        <f t="shared" si="1"/>
        <v>4643.0740000000005</v>
      </c>
      <c r="AJ28" s="9">
        <f t="shared" si="1"/>
        <v>4574.8001999999997</v>
      </c>
      <c r="AK28" s="9">
        <f t="shared" si="1"/>
        <v>0</v>
      </c>
      <c r="AL28" s="9">
        <f t="shared" si="1"/>
        <v>92031.186000000016</v>
      </c>
      <c r="AM28" s="9">
        <f t="shared" si="1"/>
        <v>14240.5795</v>
      </c>
      <c r="AN28" s="9">
        <f t="shared" si="1"/>
        <v>2936334.7</v>
      </c>
    </row>
  </sheetData>
  <mergeCells count="21">
    <mergeCell ref="A3:A4"/>
    <mergeCell ref="I3:I4"/>
    <mergeCell ref="Z3:AA3"/>
    <mergeCell ref="V3:W3"/>
    <mergeCell ref="X3:Y3"/>
    <mergeCell ref="C3:D3"/>
    <mergeCell ref="E3:F3"/>
    <mergeCell ref="G3:H3"/>
    <mergeCell ref="J3:K3"/>
    <mergeCell ref="L3:M3"/>
    <mergeCell ref="O3:P3"/>
    <mergeCell ref="Q3:R3"/>
    <mergeCell ref="S3:T3"/>
    <mergeCell ref="AN3:AN4"/>
    <mergeCell ref="B1:N1"/>
    <mergeCell ref="AG3:AH3"/>
    <mergeCell ref="AI3:AJ3"/>
    <mergeCell ref="AK3:AL3"/>
    <mergeCell ref="B3:B4"/>
    <mergeCell ref="AB3:AC3"/>
    <mergeCell ref="AD3:AE3"/>
  </mergeCells>
  <conditionalFormatting sqref="A5:A28 B5:AM9 B11:AM28 A29:AN1048576 A3:XFD3 AO5:XFD1048576">
    <cfRule type="expression" dxfId="32" priority="31" stopIfTrue="1">
      <formula>HasError()</formula>
    </cfRule>
    <cfRule type="expression" dxfId="31" priority="32" stopIfTrue="1">
      <formula>LockedByCondition()</formula>
    </cfRule>
    <cfRule type="expression" dxfId="30" priority="33" stopIfTrue="1">
      <formula>Locked()</formula>
    </cfRule>
  </conditionalFormatting>
  <conditionalFormatting sqref="AN5:AN28">
    <cfRule type="expression" dxfId="29" priority="4" stopIfTrue="1">
      <formula>HasError()</formula>
    </cfRule>
    <cfRule type="expression" dxfId="28" priority="5" stopIfTrue="1">
      <formula>LockedByCondition()</formula>
    </cfRule>
    <cfRule type="expression" dxfId="27" priority="6" stopIfTrue="1">
      <formula>Locked()</formula>
    </cfRule>
  </conditionalFormatting>
  <conditionalFormatting sqref="C4:H4 J4:AM4 AO4:XFD4">
    <cfRule type="expression" dxfId="26" priority="1" stopIfTrue="1">
      <formula>HasError()</formula>
    </cfRule>
    <cfRule type="expression" dxfId="25" priority="2" stopIfTrue="1">
      <formula>LockedByCondition()</formula>
    </cfRule>
    <cfRule type="expression" dxfId="24" priority="3" stopIfTrue="1">
      <formula>Locked()</formula>
    </cfRule>
  </conditionalFormatting>
  <pageMargins left="0.31496062992125984" right="0.11811023622047245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8"/>
  <sheetViews>
    <sheetView tabSelected="1" view="pageBreakPreview" zoomScale="60" zoomScaleNormal="84" workbookViewId="0">
      <selection activeCell="I3" sqref="I3:I4"/>
    </sheetView>
  </sheetViews>
  <sheetFormatPr defaultRowHeight="15" x14ac:dyDescent="0.25"/>
  <cols>
    <col min="1" max="1" width="26.5703125" style="3" customWidth="1"/>
    <col min="2" max="2" width="13.28515625" style="2" customWidth="1"/>
    <col min="3" max="4" width="15" style="2" customWidth="1"/>
    <col min="5" max="6" width="15.5703125" style="2" customWidth="1"/>
    <col min="7" max="7" width="14" style="2" customWidth="1"/>
    <col min="8" max="8" width="14.28515625" style="2" customWidth="1"/>
    <col min="9" max="9" width="13.7109375" style="2" customWidth="1"/>
    <col min="10" max="10" width="15.140625" style="2" customWidth="1"/>
    <col min="11" max="11" width="14.5703125" style="2" customWidth="1"/>
    <col min="12" max="12" width="14" style="2" customWidth="1"/>
    <col min="13" max="13" width="14.28515625" style="2" customWidth="1"/>
    <col min="14" max="14" width="19.85546875" style="2" customWidth="1"/>
    <col min="15" max="15" width="15" style="2" customWidth="1"/>
    <col min="16" max="16" width="14.7109375" style="2" customWidth="1"/>
    <col min="17" max="17" width="14" style="2" customWidth="1"/>
    <col min="18" max="18" width="13.85546875" style="2" customWidth="1"/>
    <col min="19" max="19" width="14.140625" style="2" customWidth="1"/>
    <col min="20" max="20" width="13.5703125" style="2" customWidth="1"/>
    <col min="21" max="21" width="20.140625" style="2" customWidth="1"/>
    <col min="22" max="23" width="14.85546875" style="2" customWidth="1"/>
    <col min="24" max="24" width="13.85546875" style="2" customWidth="1"/>
    <col min="25" max="25" width="14" style="2" customWidth="1"/>
    <col min="26" max="26" width="14.7109375" style="2" customWidth="1"/>
    <col min="27" max="27" width="14.85546875" style="2" customWidth="1"/>
    <col min="28" max="29" width="14.28515625" style="2" customWidth="1"/>
    <col min="30" max="30" width="14.140625" style="2" customWidth="1"/>
    <col min="31" max="31" width="13.7109375" style="2" customWidth="1"/>
    <col min="32" max="32" width="19.85546875" style="2" customWidth="1"/>
    <col min="33" max="33" width="14.85546875" style="2" customWidth="1"/>
    <col min="34" max="34" width="14.5703125" style="2" customWidth="1"/>
    <col min="35" max="35" width="14.42578125" style="2" customWidth="1"/>
    <col min="36" max="37" width="14.140625" style="2" customWidth="1"/>
    <col min="38" max="38" width="14" style="2" customWidth="1"/>
    <col min="39" max="39" width="20.28515625" style="2" customWidth="1"/>
    <col min="40" max="40" width="15.28515625" style="1" customWidth="1"/>
    <col min="41" max="16384" width="9.140625" style="1"/>
  </cols>
  <sheetData>
    <row r="1" spans="1:40" ht="111" customHeight="1" x14ac:dyDescent="0.25">
      <c r="A1" s="13"/>
      <c r="B1" s="19" t="s">
        <v>55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14"/>
      <c r="P1" s="14"/>
      <c r="Q1" s="14"/>
      <c r="R1" s="14"/>
      <c r="S1" s="14"/>
      <c r="T1" s="14"/>
    </row>
    <row r="2" spans="1:40" ht="16.5" customHeight="1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</row>
    <row r="3" spans="1:40" ht="248.25" customHeight="1" x14ac:dyDescent="0.25">
      <c r="A3" s="27" t="s">
        <v>19</v>
      </c>
      <c r="B3" s="22" t="s">
        <v>13</v>
      </c>
      <c r="C3" s="20" t="s">
        <v>10</v>
      </c>
      <c r="D3" s="20"/>
      <c r="E3" s="20" t="s">
        <v>14</v>
      </c>
      <c r="F3" s="20"/>
      <c r="G3" s="20" t="s">
        <v>21</v>
      </c>
      <c r="H3" s="20"/>
      <c r="I3" s="22" t="s">
        <v>18</v>
      </c>
      <c r="J3" s="20" t="s">
        <v>3</v>
      </c>
      <c r="K3" s="20"/>
      <c r="L3" s="20" t="s">
        <v>27</v>
      </c>
      <c r="M3" s="20"/>
      <c r="N3" s="4" t="s">
        <v>12</v>
      </c>
      <c r="O3" s="20" t="s">
        <v>8</v>
      </c>
      <c r="P3" s="20"/>
      <c r="Q3" s="20" t="s">
        <v>22</v>
      </c>
      <c r="R3" s="20"/>
      <c r="S3" s="20" t="s">
        <v>25</v>
      </c>
      <c r="T3" s="20"/>
      <c r="U3" s="4" t="s">
        <v>25</v>
      </c>
      <c r="V3" s="20" t="s">
        <v>0</v>
      </c>
      <c r="W3" s="20"/>
      <c r="X3" s="20" t="s">
        <v>4</v>
      </c>
      <c r="Y3" s="20"/>
      <c r="Z3" s="20" t="s">
        <v>5</v>
      </c>
      <c r="AA3" s="20"/>
      <c r="AB3" s="20" t="s">
        <v>9</v>
      </c>
      <c r="AC3" s="20"/>
      <c r="AD3" s="20" t="s">
        <v>7</v>
      </c>
      <c r="AE3" s="20"/>
      <c r="AF3" s="4" t="s">
        <v>23</v>
      </c>
      <c r="AG3" s="20" t="s">
        <v>2</v>
      </c>
      <c r="AH3" s="20"/>
      <c r="AI3" s="20" t="s">
        <v>17</v>
      </c>
      <c r="AJ3" s="20"/>
      <c r="AK3" s="21" t="s">
        <v>24</v>
      </c>
      <c r="AL3" s="20"/>
      <c r="AM3" s="4" t="s">
        <v>20</v>
      </c>
      <c r="AN3" s="28" t="s">
        <v>52</v>
      </c>
    </row>
    <row r="4" spans="1:40" ht="62.25" customHeight="1" x14ac:dyDescent="0.25">
      <c r="A4" s="27"/>
      <c r="B4" s="23"/>
      <c r="C4" s="4" t="s">
        <v>16</v>
      </c>
      <c r="D4" s="4" t="s">
        <v>15</v>
      </c>
      <c r="E4" s="10" t="s">
        <v>6</v>
      </c>
      <c r="F4" s="4" t="s">
        <v>26</v>
      </c>
      <c r="G4" s="4" t="s">
        <v>11</v>
      </c>
      <c r="H4" s="4" t="s">
        <v>1</v>
      </c>
      <c r="I4" s="23"/>
      <c r="J4" s="4" t="s">
        <v>16</v>
      </c>
      <c r="K4" s="4" t="s">
        <v>15</v>
      </c>
      <c r="L4" s="4" t="s">
        <v>6</v>
      </c>
      <c r="M4" s="4" t="s">
        <v>26</v>
      </c>
      <c r="N4" s="4" t="s">
        <v>1</v>
      </c>
      <c r="O4" s="4" t="s">
        <v>16</v>
      </c>
      <c r="P4" s="4" t="s">
        <v>15</v>
      </c>
      <c r="Q4" s="4" t="s">
        <v>6</v>
      </c>
      <c r="R4" s="4" t="s">
        <v>26</v>
      </c>
      <c r="S4" s="4" t="s">
        <v>11</v>
      </c>
      <c r="T4" s="4" t="s">
        <v>1</v>
      </c>
      <c r="U4" s="4" t="s">
        <v>1</v>
      </c>
      <c r="V4" s="4" t="s">
        <v>16</v>
      </c>
      <c r="W4" s="4" t="s">
        <v>15</v>
      </c>
      <c r="X4" s="4" t="s">
        <v>6</v>
      </c>
      <c r="Y4" s="4" t="s">
        <v>26</v>
      </c>
      <c r="Z4" s="4" t="s">
        <v>16</v>
      </c>
      <c r="AA4" s="4" t="s">
        <v>15</v>
      </c>
      <c r="AB4" s="4" t="s">
        <v>6</v>
      </c>
      <c r="AC4" s="4" t="s">
        <v>26</v>
      </c>
      <c r="AD4" s="4" t="s">
        <v>11</v>
      </c>
      <c r="AE4" s="4" t="s">
        <v>1</v>
      </c>
      <c r="AF4" s="4" t="s">
        <v>1</v>
      </c>
      <c r="AG4" s="4" t="s">
        <v>16</v>
      </c>
      <c r="AH4" s="4" t="s">
        <v>15</v>
      </c>
      <c r="AI4" s="4" t="s">
        <v>6</v>
      </c>
      <c r="AJ4" s="4" t="s">
        <v>26</v>
      </c>
      <c r="AK4" s="4" t="s">
        <v>11</v>
      </c>
      <c r="AL4" s="4" t="s">
        <v>1</v>
      </c>
      <c r="AM4" s="4" t="s">
        <v>1</v>
      </c>
      <c r="AN4" s="28"/>
    </row>
    <row r="5" spans="1:40" x14ac:dyDescent="0.25">
      <c r="A5" s="5" t="s">
        <v>28</v>
      </c>
      <c r="B5" s="6">
        <v>635</v>
      </c>
      <c r="C5" s="6">
        <v>271</v>
      </c>
      <c r="D5" s="6">
        <v>129</v>
      </c>
      <c r="E5" s="6">
        <v>96</v>
      </c>
      <c r="F5" s="6">
        <v>88</v>
      </c>
      <c r="G5" s="6">
        <v>0</v>
      </c>
      <c r="H5" s="6">
        <v>0</v>
      </c>
      <c r="I5" s="6">
        <v>51</v>
      </c>
      <c r="J5" s="6">
        <v>3568.7903999999994</v>
      </c>
      <c r="K5" s="6">
        <v>1003.7223</v>
      </c>
      <c r="L5" s="6">
        <v>1051.5197000000003</v>
      </c>
      <c r="M5" s="6">
        <v>477.96300000000002</v>
      </c>
      <c r="N5" s="6">
        <v>1494.5231999999999</v>
      </c>
      <c r="O5" s="6">
        <v>15659.009000000002</v>
      </c>
      <c r="P5" s="6">
        <v>5899.4351999999999</v>
      </c>
      <c r="Q5" s="6">
        <v>327.74640000000005</v>
      </c>
      <c r="R5" s="6">
        <v>327.74640000000005</v>
      </c>
      <c r="S5" s="6">
        <v>0</v>
      </c>
      <c r="T5" s="6">
        <v>0</v>
      </c>
      <c r="U5" s="6">
        <v>5624.1275999999998</v>
      </c>
      <c r="V5" s="6">
        <v>0</v>
      </c>
      <c r="W5" s="6">
        <v>0</v>
      </c>
      <c r="X5" s="6">
        <v>0</v>
      </c>
      <c r="Y5" s="6">
        <v>0</v>
      </c>
      <c r="Z5" s="6">
        <v>0</v>
      </c>
      <c r="AA5" s="6">
        <v>0</v>
      </c>
      <c r="AB5" s="6">
        <v>9798.2538000000004</v>
      </c>
      <c r="AC5" s="6">
        <v>4301.6688000000004</v>
      </c>
      <c r="AD5" s="6">
        <v>0</v>
      </c>
      <c r="AE5" s="6">
        <v>0</v>
      </c>
      <c r="AF5" s="6">
        <v>0</v>
      </c>
      <c r="AG5" s="6">
        <v>0</v>
      </c>
      <c r="AH5" s="6">
        <v>0</v>
      </c>
      <c r="AI5" s="6">
        <v>0</v>
      </c>
      <c r="AJ5" s="6">
        <v>0</v>
      </c>
      <c r="AK5" s="6">
        <v>0</v>
      </c>
      <c r="AL5" s="6">
        <v>0</v>
      </c>
      <c r="AM5" s="6">
        <v>0</v>
      </c>
      <c r="AN5" s="9">
        <v>81844.2</v>
      </c>
    </row>
    <row r="6" spans="1:40" x14ac:dyDescent="0.25">
      <c r="A6" s="5" t="s">
        <v>29</v>
      </c>
      <c r="B6" s="6">
        <v>216</v>
      </c>
      <c r="C6" s="6">
        <v>35</v>
      </c>
      <c r="D6" s="6">
        <v>166</v>
      </c>
      <c r="E6" s="6">
        <v>15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6">
        <v>2788.1209999999996</v>
      </c>
      <c r="AA6" s="6">
        <v>9917.7363999999998</v>
      </c>
      <c r="AB6" s="6">
        <v>1792.3635000000002</v>
      </c>
      <c r="AC6" s="6">
        <v>0</v>
      </c>
      <c r="AD6" s="6">
        <v>0</v>
      </c>
      <c r="AE6" s="6">
        <v>0</v>
      </c>
      <c r="AF6" s="6">
        <v>0</v>
      </c>
      <c r="AG6" s="6">
        <v>0</v>
      </c>
      <c r="AH6" s="6">
        <v>0</v>
      </c>
      <c r="AI6" s="6">
        <v>0</v>
      </c>
      <c r="AJ6" s="6">
        <v>0</v>
      </c>
      <c r="AK6" s="6">
        <v>0</v>
      </c>
      <c r="AL6" s="6">
        <v>0</v>
      </c>
      <c r="AM6" s="6">
        <v>0</v>
      </c>
      <c r="AN6" s="9">
        <v>24144.2</v>
      </c>
    </row>
    <row r="7" spans="1:40" x14ac:dyDescent="0.25">
      <c r="A7" s="5" t="s">
        <v>30</v>
      </c>
      <c r="B7" s="6">
        <v>405</v>
      </c>
      <c r="C7" s="6">
        <v>77</v>
      </c>
      <c r="D7" s="6">
        <v>304</v>
      </c>
      <c r="E7" s="6">
        <v>0</v>
      </c>
      <c r="F7" s="6">
        <v>0</v>
      </c>
      <c r="G7" s="6">
        <v>0</v>
      </c>
      <c r="H7" s="6">
        <v>0</v>
      </c>
      <c r="I7" s="6">
        <v>24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6">
        <v>716.9448000000001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  <c r="AG7" s="6">
        <v>7010.1338999999998</v>
      </c>
      <c r="AH7" s="6">
        <v>19937.935199999996</v>
      </c>
      <c r="AI7" s="6">
        <v>0</v>
      </c>
      <c r="AJ7" s="6">
        <v>0</v>
      </c>
      <c r="AK7" s="6">
        <v>0</v>
      </c>
      <c r="AL7" s="6">
        <v>0</v>
      </c>
      <c r="AM7" s="6">
        <v>4326.2520000000004</v>
      </c>
      <c r="AN7" s="9">
        <v>54449.599999999999</v>
      </c>
    </row>
    <row r="8" spans="1:40" x14ac:dyDescent="0.25">
      <c r="A8" s="5" t="s">
        <v>31</v>
      </c>
      <c r="B8" s="6">
        <v>197</v>
      </c>
      <c r="C8" s="6">
        <v>43</v>
      </c>
      <c r="D8" s="6">
        <v>142</v>
      </c>
      <c r="E8" s="6">
        <v>12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3425.4058</v>
      </c>
      <c r="AA8" s="6">
        <v>8483.8468000000012</v>
      </c>
      <c r="AB8" s="6">
        <v>1433.8908000000001</v>
      </c>
      <c r="AC8" s="6">
        <v>0</v>
      </c>
      <c r="AD8" s="6">
        <v>0</v>
      </c>
      <c r="AE8" s="6">
        <v>0</v>
      </c>
      <c r="AF8" s="6">
        <v>0</v>
      </c>
      <c r="AG8" s="6">
        <v>0</v>
      </c>
      <c r="AH8" s="6">
        <v>0</v>
      </c>
      <c r="AI8" s="6">
        <v>0</v>
      </c>
      <c r="AJ8" s="6">
        <v>0</v>
      </c>
      <c r="AK8" s="6">
        <v>0</v>
      </c>
      <c r="AL8" s="6">
        <v>0</v>
      </c>
      <c r="AM8" s="6">
        <v>0</v>
      </c>
      <c r="AN8" s="9">
        <v>26521.1</v>
      </c>
    </row>
    <row r="9" spans="1:40" x14ac:dyDescent="0.25">
      <c r="A9" s="5" t="s">
        <v>32</v>
      </c>
      <c r="B9" s="6">
        <v>66</v>
      </c>
      <c r="C9" s="6">
        <v>6</v>
      </c>
      <c r="D9" s="6">
        <v>60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477.96359999999999</v>
      </c>
      <c r="AA9" s="6">
        <v>3584.7240000000002</v>
      </c>
      <c r="AB9" s="6">
        <v>0</v>
      </c>
      <c r="AC9" s="6">
        <v>0</v>
      </c>
      <c r="AD9" s="6">
        <v>0</v>
      </c>
      <c r="AE9" s="6">
        <v>0</v>
      </c>
      <c r="AF9" s="6">
        <v>0</v>
      </c>
      <c r="AG9" s="6">
        <v>0</v>
      </c>
      <c r="AH9" s="6">
        <v>0</v>
      </c>
      <c r="AI9" s="6">
        <v>0</v>
      </c>
      <c r="AJ9" s="6">
        <v>0</v>
      </c>
      <c r="AK9" s="6">
        <v>0</v>
      </c>
      <c r="AL9" s="6">
        <v>0</v>
      </c>
      <c r="AM9" s="6">
        <v>0</v>
      </c>
      <c r="AN9" s="9">
        <v>6362.5000000000009</v>
      </c>
    </row>
    <row r="10" spans="1:40" x14ac:dyDescent="0.25">
      <c r="A10" s="5" t="s">
        <v>33</v>
      </c>
      <c r="B10" s="6">
        <v>199</v>
      </c>
      <c r="C10" s="6">
        <v>42</v>
      </c>
      <c r="D10" s="6">
        <v>117</v>
      </c>
      <c r="E10" s="6">
        <v>0</v>
      </c>
      <c r="F10" s="6">
        <v>40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  <c r="AG10" s="6">
        <v>3823.7093999999997</v>
      </c>
      <c r="AH10" s="6">
        <v>7988.8301999999994</v>
      </c>
      <c r="AI10" s="6">
        <v>0</v>
      </c>
      <c r="AJ10" s="6">
        <v>2731.2239999999997</v>
      </c>
      <c r="AK10" s="6">
        <v>0</v>
      </c>
      <c r="AL10" s="6">
        <v>0</v>
      </c>
      <c r="AM10" s="6">
        <v>0</v>
      </c>
      <c r="AN10" s="9">
        <v>33429</v>
      </c>
    </row>
    <row r="11" spans="1:40" x14ac:dyDescent="0.25">
      <c r="A11" s="5" t="s">
        <v>34</v>
      </c>
      <c r="B11" s="6">
        <v>122</v>
      </c>
      <c r="C11" s="6">
        <v>37</v>
      </c>
      <c r="D11" s="6">
        <v>73</v>
      </c>
      <c r="E11" s="6">
        <v>0</v>
      </c>
      <c r="F11" s="6">
        <v>0</v>
      </c>
      <c r="G11" s="6">
        <v>0</v>
      </c>
      <c r="H11" s="6">
        <v>12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2947.4421999999995</v>
      </c>
      <c r="AA11" s="6">
        <v>4361.4142000000002</v>
      </c>
      <c r="AB11" s="6">
        <v>0</v>
      </c>
      <c r="AC11" s="6">
        <v>0</v>
      </c>
      <c r="AD11" s="6">
        <v>0</v>
      </c>
      <c r="AE11" s="6">
        <v>2477.7635999999998</v>
      </c>
      <c r="AF11" s="6">
        <v>0</v>
      </c>
      <c r="AG11" s="6">
        <v>0</v>
      </c>
      <c r="AH11" s="6">
        <v>0</v>
      </c>
      <c r="AI11" s="6">
        <v>0</v>
      </c>
      <c r="AJ11" s="6">
        <v>0</v>
      </c>
      <c r="AK11" s="6">
        <v>0</v>
      </c>
      <c r="AL11" s="6">
        <v>0</v>
      </c>
      <c r="AM11" s="6">
        <v>0</v>
      </c>
      <c r="AN11" s="9">
        <v>21187.200000000004</v>
      </c>
    </row>
    <row r="12" spans="1:40" x14ac:dyDescent="0.25">
      <c r="A12" s="5" t="s">
        <v>35</v>
      </c>
      <c r="B12" s="6">
        <v>1330</v>
      </c>
      <c r="C12" s="6">
        <v>260</v>
      </c>
      <c r="D12" s="6">
        <v>989</v>
      </c>
      <c r="E12" s="6">
        <v>81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9678.7629000000015</v>
      </c>
      <c r="AC12" s="6">
        <v>0</v>
      </c>
      <c r="AD12" s="6">
        <v>0</v>
      </c>
      <c r="AE12" s="6">
        <v>0</v>
      </c>
      <c r="AF12" s="6">
        <v>0</v>
      </c>
      <c r="AG12" s="6">
        <v>23670.581999999999</v>
      </c>
      <c r="AH12" s="6">
        <v>67529.513399999982</v>
      </c>
      <c r="AI12" s="6">
        <v>0</v>
      </c>
      <c r="AJ12" s="6">
        <v>0</v>
      </c>
      <c r="AK12" s="6">
        <v>0</v>
      </c>
      <c r="AL12" s="6">
        <v>0</v>
      </c>
      <c r="AM12" s="6">
        <v>0</v>
      </c>
      <c r="AN12" s="9">
        <v>155462.40000000002</v>
      </c>
    </row>
    <row r="13" spans="1:40" x14ac:dyDescent="0.25">
      <c r="A13" s="7" t="s">
        <v>36</v>
      </c>
      <c r="B13" s="6">
        <v>389</v>
      </c>
      <c r="C13" s="6">
        <v>119</v>
      </c>
      <c r="D13" s="6">
        <v>257</v>
      </c>
      <c r="E13" s="6">
        <v>13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8667.0794000000005</v>
      </c>
      <c r="P13" s="6">
        <v>14038.470799999999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1331.4690999999998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6">
        <v>0</v>
      </c>
      <c r="AJ13" s="6">
        <v>0</v>
      </c>
      <c r="AK13" s="6">
        <v>0</v>
      </c>
      <c r="AL13" s="6">
        <v>0</v>
      </c>
      <c r="AM13" s="6">
        <v>0</v>
      </c>
      <c r="AN13" s="9">
        <v>41009.000000000007</v>
      </c>
    </row>
    <row r="14" spans="1:40" x14ac:dyDescent="0.25">
      <c r="A14" s="5" t="s">
        <v>37</v>
      </c>
      <c r="B14" s="6">
        <v>420</v>
      </c>
      <c r="C14" s="6">
        <v>100</v>
      </c>
      <c r="D14" s="6">
        <v>170</v>
      </c>
      <c r="E14" s="6">
        <v>16</v>
      </c>
      <c r="F14" s="6">
        <v>134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68.280599999999993</v>
      </c>
      <c r="W14" s="6">
        <v>0</v>
      </c>
      <c r="X14" s="6">
        <v>0</v>
      </c>
      <c r="Y14" s="6">
        <v>1126.6288</v>
      </c>
      <c r="Z14" s="6">
        <v>7886.3993999999993</v>
      </c>
      <c r="AA14" s="6">
        <v>10156.718000000001</v>
      </c>
      <c r="AB14" s="6">
        <v>1911.8544000000002</v>
      </c>
      <c r="AC14" s="6">
        <v>6691.4848000000002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6">
        <v>0</v>
      </c>
      <c r="AK14" s="6">
        <v>0</v>
      </c>
      <c r="AL14" s="6">
        <v>0</v>
      </c>
      <c r="AM14" s="6">
        <v>0</v>
      </c>
      <c r="AN14" s="9">
        <v>44822.600000000006</v>
      </c>
    </row>
    <row r="15" spans="1:40" x14ac:dyDescent="0.25">
      <c r="A15" s="5" t="s">
        <v>38</v>
      </c>
      <c r="B15" s="6">
        <v>154</v>
      </c>
      <c r="C15" s="6">
        <v>36</v>
      </c>
      <c r="D15" s="6">
        <v>82</v>
      </c>
      <c r="E15" s="6">
        <v>0</v>
      </c>
      <c r="F15" s="6">
        <v>2</v>
      </c>
      <c r="G15" s="6">
        <v>0</v>
      </c>
      <c r="H15" s="6">
        <v>0</v>
      </c>
      <c r="I15" s="6">
        <v>34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102.4208</v>
      </c>
      <c r="Z15" s="6">
        <v>2867.7815999999998</v>
      </c>
      <c r="AA15" s="6">
        <v>4899.1228000000001</v>
      </c>
      <c r="AB15" s="6">
        <v>0</v>
      </c>
      <c r="AC15" s="6">
        <v>0</v>
      </c>
      <c r="AD15" s="6">
        <v>0</v>
      </c>
      <c r="AE15" s="6">
        <v>0</v>
      </c>
      <c r="AF15" s="6">
        <v>5293.1030000000001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6">
        <v>0</v>
      </c>
      <c r="AM15" s="6">
        <v>0</v>
      </c>
      <c r="AN15" s="9">
        <v>16442.5</v>
      </c>
    </row>
    <row r="16" spans="1:40" x14ac:dyDescent="0.25">
      <c r="A16" s="5" t="s">
        <v>39</v>
      </c>
      <c r="B16" s="6">
        <v>285</v>
      </c>
      <c r="C16" s="6">
        <v>84</v>
      </c>
      <c r="D16" s="6">
        <v>201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6691.4903999999988</v>
      </c>
      <c r="AA16" s="6">
        <v>12008.825400000002</v>
      </c>
      <c r="AB16" s="6">
        <v>0</v>
      </c>
      <c r="AC16" s="6">
        <v>0</v>
      </c>
      <c r="AD16" s="6">
        <v>0</v>
      </c>
      <c r="AE16" s="6">
        <v>0</v>
      </c>
      <c r="AF16" s="6">
        <v>0</v>
      </c>
      <c r="AG16" s="6">
        <v>0</v>
      </c>
      <c r="AH16" s="6">
        <v>0</v>
      </c>
      <c r="AI16" s="6">
        <v>0</v>
      </c>
      <c r="AJ16" s="6">
        <v>0</v>
      </c>
      <c r="AK16" s="6">
        <v>0</v>
      </c>
      <c r="AL16" s="6">
        <v>0</v>
      </c>
      <c r="AM16" s="6">
        <v>0</v>
      </c>
      <c r="AN16" s="9">
        <v>27301.200000000001</v>
      </c>
    </row>
    <row r="17" spans="1:40" x14ac:dyDescent="0.25">
      <c r="A17" s="5" t="s">
        <v>40</v>
      </c>
      <c r="B17" s="6">
        <v>712</v>
      </c>
      <c r="C17" s="6">
        <v>120</v>
      </c>
      <c r="D17" s="6">
        <v>427</v>
      </c>
      <c r="E17" s="6">
        <v>0</v>
      </c>
      <c r="F17" s="6">
        <v>117</v>
      </c>
      <c r="G17" s="6">
        <v>0</v>
      </c>
      <c r="H17" s="6">
        <v>0</v>
      </c>
      <c r="I17" s="6">
        <v>48</v>
      </c>
      <c r="J17" s="6">
        <v>2867.7779999999998</v>
      </c>
      <c r="K17" s="6">
        <v>11901.278700000003</v>
      </c>
      <c r="L17" s="6">
        <v>0</v>
      </c>
      <c r="M17" s="6">
        <v>0</v>
      </c>
      <c r="N17" s="6">
        <v>4483.5695999999998</v>
      </c>
      <c r="O17" s="6">
        <v>4369.9560000000001</v>
      </c>
      <c r="P17" s="6">
        <v>9723.1432000000004</v>
      </c>
      <c r="Q17" s="6">
        <v>0</v>
      </c>
      <c r="R17" s="6">
        <v>0</v>
      </c>
      <c r="S17" s="6">
        <v>0</v>
      </c>
      <c r="T17" s="6">
        <v>0</v>
      </c>
      <c r="U17" s="6">
        <v>1730.5007999999998</v>
      </c>
      <c r="V17" s="6">
        <v>0</v>
      </c>
      <c r="W17" s="6">
        <v>0</v>
      </c>
      <c r="X17" s="6">
        <v>0</v>
      </c>
      <c r="Y17" s="6">
        <v>0</v>
      </c>
      <c r="Z17" s="6">
        <v>1194.9089999999999</v>
      </c>
      <c r="AA17" s="6">
        <v>0</v>
      </c>
      <c r="AB17" s="6">
        <v>0</v>
      </c>
      <c r="AC17" s="6">
        <v>6990.2118</v>
      </c>
      <c r="AD17" s="6">
        <v>0</v>
      </c>
      <c r="AE17" s="6">
        <v>0</v>
      </c>
      <c r="AF17" s="6">
        <v>0</v>
      </c>
      <c r="AG17" s="6">
        <v>0</v>
      </c>
      <c r="AH17" s="6">
        <v>0</v>
      </c>
      <c r="AI17" s="6">
        <v>0</v>
      </c>
      <c r="AJ17" s="6">
        <v>0</v>
      </c>
      <c r="AK17" s="6">
        <v>0</v>
      </c>
      <c r="AL17" s="6">
        <v>0</v>
      </c>
      <c r="AM17" s="6">
        <v>0</v>
      </c>
      <c r="AN17" s="9">
        <v>62352</v>
      </c>
    </row>
    <row r="18" spans="1:40" x14ac:dyDescent="0.25">
      <c r="A18" s="5" t="s">
        <v>41</v>
      </c>
      <c r="B18" s="6">
        <v>585</v>
      </c>
      <c r="C18" s="6">
        <v>138</v>
      </c>
      <c r="D18" s="6">
        <v>402</v>
      </c>
      <c r="E18" s="6">
        <v>0</v>
      </c>
      <c r="F18" s="6">
        <v>0</v>
      </c>
      <c r="G18" s="6">
        <v>0</v>
      </c>
      <c r="H18" s="6">
        <v>0</v>
      </c>
      <c r="I18" s="6">
        <v>45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>
        <v>0</v>
      </c>
      <c r="AD18" s="6">
        <v>0</v>
      </c>
      <c r="AE18" s="6">
        <v>0</v>
      </c>
      <c r="AF18" s="6">
        <v>0</v>
      </c>
      <c r="AG18" s="6">
        <v>12563.616600000001</v>
      </c>
      <c r="AH18" s="6">
        <v>27448.801199999998</v>
      </c>
      <c r="AI18" s="6">
        <v>0</v>
      </c>
      <c r="AJ18" s="6">
        <v>0</v>
      </c>
      <c r="AK18" s="6">
        <v>0</v>
      </c>
      <c r="AL18" s="6">
        <v>0</v>
      </c>
      <c r="AM18" s="6">
        <v>8111.7224999999999</v>
      </c>
      <c r="AN18" s="9">
        <v>91084.800000000003</v>
      </c>
    </row>
    <row r="19" spans="1:40" x14ac:dyDescent="0.25">
      <c r="A19" s="5" t="s">
        <v>42</v>
      </c>
      <c r="B19" s="6">
        <v>634</v>
      </c>
      <c r="C19" s="6">
        <v>241</v>
      </c>
      <c r="D19" s="6">
        <v>366</v>
      </c>
      <c r="E19" s="6">
        <v>27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19198.204599999997</v>
      </c>
      <c r="AA19" s="6">
        <v>21866.816400000003</v>
      </c>
      <c r="AB19" s="6">
        <v>3226.2543000000005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  <c r="AH19" s="6">
        <v>0</v>
      </c>
      <c r="AI19" s="6">
        <v>0</v>
      </c>
      <c r="AJ19" s="6">
        <v>0</v>
      </c>
      <c r="AK19" s="6">
        <v>0</v>
      </c>
      <c r="AL19" s="6">
        <v>0</v>
      </c>
      <c r="AM19" s="6">
        <v>0</v>
      </c>
      <c r="AN19" s="9">
        <v>65315.5</v>
      </c>
    </row>
    <row r="20" spans="1:40" x14ac:dyDescent="0.25">
      <c r="A20" s="5" t="s">
        <v>43</v>
      </c>
      <c r="B20" s="6">
        <v>251</v>
      </c>
      <c r="C20" s="6">
        <v>33</v>
      </c>
      <c r="D20" s="6">
        <v>110</v>
      </c>
      <c r="E20" s="6">
        <v>50</v>
      </c>
      <c r="F20" s="6">
        <v>34</v>
      </c>
      <c r="G20" s="6">
        <v>0</v>
      </c>
      <c r="H20" s="6">
        <v>0</v>
      </c>
      <c r="I20" s="6">
        <v>24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2628.7997999999998</v>
      </c>
      <c r="AA20" s="6">
        <v>6571.9940000000006</v>
      </c>
      <c r="AB20" s="6">
        <v>5974.5450000000001</v>
      </c>
      <c r="AC20" s="6">
        <v>2031.3436000000002</v>
      </c>
      <c r="AD20" s="6">
        <v>0</v>
      </c>
      <c r="AE20" s="6">
        <v>0</v>
      </c>
      <c r="AF20" s="6">
        <v>3736.308</v>
      </c>
      <c r="AG20" s="6">
        <v>0</v>
      </c>
      <c r="AH20" s="6">
        <v>0</v>
      </c>
      <c r="AI20" s="6">
        <v>0</v>
      </c>
      <c r="AJ20" s="6">
        <v>0</v>
      </c>
      <c r="AK20" s="6">
        <v>0</v>
      </c>
      <c r="AL20" s="6">
        <v>0</v>
      </c>
      <c r="AM20" s="6">
        <v>0</v>
      </c>
      <c r="AN20" s="9">
        <v>28302.899999999998</v>
      </c>
    </row>
    <row r="21" spans="1:40" x14ac:dyDescent="0.25">
      <c r="A21" s="5" t="s">
        <v>44</v>
      </c>
      <c r="B21" s="6">
        <v>272</v>
      </c>
      <c r="C21" s="6">
        <v>45</v>
      </c>
      <c r="D21" s="6">
        <v>227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2867.7779999999993</v>
      </c>
      <c r="K21" s="6">
        <v>10849.760100000001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6">
        <v>0</v>
      </c>
      <c r="AI21" s="6">
        <v>0</v>
      </c>
      <c r="AJ21" s="6">
        <v>0</v>
      </c>
      <c r="AK21" s="6">
        <v>0</v>
      </c>
      <c r="AL21" s="6">
        <v>0</v>
      </c>
      <c r="AM21" s="6">
        <v>0</v>
      </c>
      <c r="AN21" s="9">
        <v>29524.199999999997</v>
      </c>
    </row>
    <row r="22" spans="1:40" x14ac:dyDescent="0.25">
      <c r="A22" s="5" t="s">
        <v>45</v>
      </c>
      <c r="B22" s="6">
        <v>160</v>
      </c>
      <c r="C22" s="6">
        <v>110</v>
      </c>
      <c r="D22" s="6">
        <v>0</v>
      </c>
      <c r="E22" s="6">
        <v>15</v>
      </c>
      <c r="F22" s="6">
        <v>35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8762.6659999999974</v>
      </c>
      <c r="AA22" s="6">
        <v>0</v>
      </c>
      <c r="AB22" s="6">
        <v>1792.3635000000002</v>
      </c>
      <c r="AC22" s="6">
        <v>2091.0889999999999</v>
      </c>
      <c r="AD22" s="6">
        <v>0</v>
      </c>
      <c r="AE22" s="6">
        <v>0</v>
      </c>
      <c r="AF22" s="6">
        <v>0</v>
      </c>
      <c r="AG22" s="6">
        <v>0</v>
      </c>
      <c r="AH22" s="6">
        <v>0</v>
      </c>
      <c r="AI22" s="6">
        <v>0</v>
      </c>
      <c r="AJ22" s="6">
        <v>0</v>
      </c>
      <c r="AK22" s="6">
        <v>0</v>
      </c>
      <c r="AL22" s="6">
        <v>0</v>
      </c>
      <c r="AM22" s="6">
        <v>0</v>
      </c>
      <c r="AN22" s="9">
        <v>17026.2</v>
      </c>
    </row>
    <row r="23" spans="1:40" x14ac:dyDescent="0.25">
      <c r="A23" s="5" t="s">
        <v>46</v>
      </c>
      <c r="B23" s="6">
        <v>544</v>
      </c>
      <c r="C23" s="6">
        <v>86</v>
      </c>
      <c r="D23" s="6">
        <v>369</v>
      </c>
      <c r="E23" s="6">
        <v>24</v>
      </c>
      <c r="F23" s="6">
        <v>65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6850.8116</v>
      </c>
      <c r="AA23" s="6">
        <v>22046.052600000003</v>
      </c>
      <c r="AB23" s="6">
        <v>2867.7816000000003</v>
      </c>
      <c r="AC23" s="6">
        <v>3883.451</v>
      </c>
      <c r="AD23" s="6">
        <v>0</v>
      </c>
      <c r="AE23" s="6">
        <v>0</v>
      </c>
      <c r="AF23" s="6">
        <v>0</v>
      </c>
      <c r="AG23" s="6">
        <v>0</v>
      </c>
      <c r="AH23" s="6">
        <v>0</v>
      </c>
      <c r="AI23" s="6">
        <v>0</v>
      </c>
      <c r="AJ23" s="6">
        <v>0</v>
      </c>
      <c r="AK23" s="6">
        <v>0</v>
      </c>
      <c r="AL23" s="6">
        <v>0</v>
      </c>
      <c r="AM23" s="6">
        <v>0</v>
      </c>
      <c r="AN23" s="9">
        <v>55139.700000000004</v>
      </c>
    </row>
    <row r="24" spans="1:40" x14ac:dyDescent="0.25">
      <c r="A24" s="5" t="s">
        <v>47</v>
      </c>
      <c r="B24" s="6">
        <v>1028</v>
      </c>
      <c r="C24" s="6">
        <v>187</v>
      </c>
      <c r="D24" s="6">
        <v>797</v>
      </c>
      <c r="E24" s="6">
        <v>44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1553.3817000000001</v>
      </c>
      <c r="AC24" s="6">
        <v>0</v>
      </c>
      <c r="AD24" s="6">
        <v>0</v>
      </c>
      <c r="AE24" s="6">
        <v>0</v>
      </c>
      <c r="AF24" s="6">
        <v>0</v>
      </c>
      <c r="AG24" s="6">
        <v>17024.6109</v>
      </c>
      <c r="AH24" s="6">
        <v>54419.638199999994</v>
      </c>
      <c r="AI24" s="6">
        <v>4233.3909999999996</v>
      </c>
      <c r="AJ24" s="6">
        <v>0</v>
      </c>
      <c r="AK24" s="6">
        <v>0</v>
      </c>
      <c r="AL24" s="6">
        <v>0</v>
      </c>
      <c r="AM24" s="6">
        <v>0</v>
      </c>
      <c r="AN24" s="9">
        <v>138259.9</v>
      </c>
    </row>
    <row r="25" spans="1:40" x14ac:dyDescent="0.25">
      <c r="A25" s="5" t="s">
        <v>48</v>
      </c>
      <c r="B25" s="6">
        <v>1180</v>
      </c>
      <c r="C25" s="6">
        <v>287</v>
      </c>
      <c r="D25" s="6">
        <v>753</v>
      </c>
      <c r="E25" s="6">
        <v>0</v>
      </c>
      <c r="F25" s="6">
        <v>120</v>
      </c>
      <c r="G25" s="6">
        <v>0</v>
      </c>
      <c r="H25" s="6">
        <v>20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20902.956200000004</v>
      </c>
      <c r="P25" s="6">
        <v>41132.173200000005</v>
      </c>
      <c r="Q25" s="6">
        <v>0</v>
      </c>
      <c r="R25" s="6">
        <v>6554.9279999999999</v>
      </c>
      <c r="S25" s="6">
        <v>0</v>
      </c>
      <c r="T25" s="6">
        <v>3775.6380000000004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6">
        <v>0</v>
      </c>
      <c r="AI25" s="6">
        <v>0</v>
      </c>
      <c r="AJ25" s="6">
        <v>0</v>
      </c>
      <c r="AK25" s="6">
        <v>0</v>
      </c>
      <c r="AL25" s="6">
        <v>0</v>
      </c>
      <c r="AM25" s="6">
        <v>0</v>
      </c>
      <c r="AN25" s="9">
        <v>180545.8</v>
      </c>
    </row>
    <row r="26" spans="1:40" x14ac:dyDescent="0.25">
      <c r="A26" s="5" t="s">
        <v>49</v>
      </c>
      <c r="B26" s="6">
        <v>2155</v>
      </c>
      <c r="C26" s="6">
        <v>310</v>
      </c>
      <c r="D26" s="6">
        <v>1230</v>
      </c>
      <c r="E26" s="6">
        <v>200</v>
      </c>
      <c r="F26" s="6">
        <v>25</v>
      </c>
      <c r="G26" s="6">
        <v>0</v>
      </c>
      <c r="H26" s="6">
        <v>390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1593.2119999999998</v>
      </c>
      <c r="AA26" s="6">
        <v>0</v>
      </c>
      <c r="AB26" s="6">
        <v>23898.18</v>
      </c>
      <c r="AC26" s="6">
        <v>0</v>
      </c>
      <c r="AD26" s="6">
        <v>0</v>
      </c>
      <c r="AE26" s="6">
        <v>0</v>
      </c>
      <c r="AF26" s="6">
        <v>0</v>
      </c>
      <c r="AG26" s="6">
        <v>26401.803</v>
      </c>
      <c r="AH26" s="6">
        <v>83985.137999999992</v>
      </c>
      <c r="AI26" s="6">
        <v>0</v>
      </c>
      <c r="AJ26" s="6">
        <v>1707.0149999999999</v>
      </c>
      <c r="AK26" s="6">
        <v>0</v>
      </c>
      <c r="AL26" s="6">
        <v>92031.186000000016</v>
      </c>
      <c r="AM26" s="6">
        <v>0</v>
      </c>
      <c r="AN26" s="9">
        <v>333817.7</v>
      </c>
    </row>
    <row r="27" spans="1:40" x14ac:dyDescent="0.25">
      <c r="A27" s="5" t="s">
        <v>50</v>
      </c>
      <c r="B27" s="6">
        <v>16961</v>
      </c>
      <c r="C27" s="6">
        <v>2508</v>
      </c>
      <c r="D27" s="6">
        <v>13437</v>
      </c>
      <c r="E27" s="6">
        <v>0</v>
      </c>
      <c r="F27" s="6">
        <v>0</v>
      </c>
      <c r="G27" s="6">
        <v>0</v>
      </c>
      <c r="H27" s="6">
        <v>81</v>
      </c>
      <c r="I27" s="6">
        <v>935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182299.99780000001</v>
      </c>
      <c r="P27" s="6">
        <v>730218.97920000041</v>
      </c>
      <c r="Q27" s="6">
        <v>0</v>
      </c>
      <c r="R27" s="6">
        <v>0</v>
      </c>
      <c r="S27" s="6">
        <v>0</v>
      </c>
      <c r="T27" s="6">
        <v>15291.333900000001</v>
      </c>
      <c r="U27" s="6">
        <v>134834.85399999999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v>455.20350000000002</v>
      </c>
      <c r="AH27" s="6">
        <v>4711.3613999999998</v>
      </c>
      <c r="AI27" s="6">
        <v>0</v>
      </c>
      <c r="AJ27" s="6">
        <v>0</v>
      </c>
      <c r="AK27" s="6">
        <v>0</v>
      </c>
      <c r="AL27" s="6">
        <v>0</v>
      </c>
      <c r="AM27" s="6">
        <v>0</v>
      </c>
      <c r="AN27" s="9">
        <v>1425355.7</v>
      </c>
    </row>
    <row r="28" spans="1:40" x14ac:dyDescent="0.25">
      <c r="A28" s="8" t="s">
        <v>51</v>
      </c>
      <c r="B28" s="9">
        <f>SUM(B5:B27)</f>
        <v>28900</v>
      </c>
      <c r="C28" s="9">
        <f t="shared" ref="C28:AN28" si="0">SUM(C5:C27)</f>
        <v>5175</v>
      </c>
      <c r="D28" s="9">
        <f t="shared" si="0"/>
        <v>20808</v>
      </c>
      <c r="E28" s="9">
        <f t="shared" si="0"/>
        <v>593</v>
      </c>
      <c r="F28" s="9">
        <f t="shared" si="0"/>
        <v>660</v>
      </c>
      <c r="G28" s="9">
        <f t="shared" si="0"/>
        <v>0</v>
      </c>
      <c r="H28" s="9">
        <f t="shared" si="0"/>
        <v>503</v>
      </c>
      <c r="I28" s="9">
        <f t="shared" si="0"/>
        <v>1161</v>
      </c>
      <c r="J28" s="9">
        <f t="shared" si="0"/>
        <v>9304.3463999999985</v>
      </c>
      <c r="K28" s="9">
        <f t="shared" si="0"/>
        <v>23754.761100000003</v>
      </c>
      <c r="L28" s="9">
        <f t="shared" si="0"/>
        <v>1051.5197000000003</v>
      </c>
      <c r="M28" s="9">
        <f t="shared" si="0"/>
        <v>477.96300000000002</v>
      </c>
      <c r="N28" s="9">
        <f t="shared" si="0"/>
        <v>5978.0927999999994</v>
      </c>
      <c r="O28" s="9">
        <f t="shared" si="0"/>
        <v>231898.99840000001</v>
      </c>
      <c r="P28" s="9">
        <f t="shared" si="0"/>
        <v>801012.20160000038</v>
      </c>
      <c r="Q28" s="9">
        <f t="shared" si="0"/>
        <v>327.74640000000005</v>
      </c>
      <c r="R28" s="9">
        <f t="shared" si="0"/>
        <v>6882.6743999999999</v>
      </c>
      <c r="S28" s="9">
        <f t="shared" si="0"/>
        <v>0</v>
      </c>
      <c r="T28" s="9">
        <f t="shared" si="0"/>
        <v>19066.9719</v>
      </c>
      <c r="U28" s="9">
        <f t="shared" si="0"/>
        <v>142189.48239999998</v>
      </c>
      <c r="V28" s="9">
        <f t="shared" si="0"/>
        <v>68.280599999999993</v>
      </c>
      <c r="W28" s="9">
        <f t="shared" si="0"/>
        <v>0</v>
      </c>
      <c r="X28" s="9">
        <f t="shared" si="0"/>
        <v>1331.4690999999998</v>
      </c>
      <c r="Y28" s="9">
        <f t="shared" si="0"/>
        <v>1229.0496000000001</v>
      </c>
      <c r="Z28" s="9">
        <f t="shared" si="0"/>
        <v>67313.20699999998</v>
      </c>
      <c r="AA28" s="9">
        <f t="shared" si="0"/>
        <v>104614.1954</v>
      </c>
      <c r="AB28" s="9">
        <f t="shared" si="0"/>
        <v>63927.631500000003</v>
      </c>
      <c r="AC28" s="9">
        <f t="shared" si="0"/>
        <v>25989.249000000003</v>
      </c>
      <c r="AD28" s="9">
        <f t="shared" si="0"/>
        <v>0</v>
      </c>
      <c r="AE28" s="9">
        <f t="shared" si="0"/>
        <v>2477.7635999999998</v>
      </c>
      <c r="AF28" s="9">
        <f t="shared" si="0"/>
        <v>9029.4110000000001</v>
      </c>
      <c r="AG28" s="9">
        <f t="shared" si="0"/>
        <v>90949.659299999999</v>
      </c>
      <c r="AH28" s="9">
        <f t="shared" si="0"/>
        <v>266021.21759999997</v>
      </c>
      <c r="AI28" s="9">
        <f t="shared" si="0"/>
        <v>4233.3909999999996</v>
      </c>
      <c r="AJ28" s="9">
        <f t="shared" si="0"/>
        <v>4438.2389999999996</v>
      </c>
      <c r="AK28" s="9">
        <f t="shared" si="0"/>
        <v>0</v>
      </c>
      <c r="AL28" s="9">
        <f t="shared" si="0"/>
        <v>92031.186000000016</v>
      </c>
      <c r="AM28" s="9">
        <f t="shared" si="0"/>
        <v>12437.9745</v>
      </c>
      <c r="AN28" s="9">
        <f t="shared" si="0"/>
        <v>2959699.9</v>
      </c>
    </row>
  </sheetData>
  <mergeCells count="21">
    <mergeCell ref="AN3:AN4"/>
    <mergeCell ref="AB3:AC3"/>
    <mergeCell ref="AD3:AE3"/>
    <mergeCell ref="AG3:AH3"/>
    <mergeCell ref="AI3:AJ3"/>
    <mergeCell ref="AK3:AL3"/>
    <mergeCell ref="V3:W3"/>
    <mergeCell ref="X3:Y3"/>
    <mergeCell ref="Z3:AA3"/>
    <mergeCell ref="L3:M3"/>
    <mergeCell ref="O3:P3"/>
    <mergeCell ref="Q3:R3"/>
    <mergeCell ref="S3:T3"/>
    <mergeCell ref="B1:N1"/>
    <mergeCell ref="E3:F3"/>
    <mergeCell ref="G3:H3"/>
    <mergeCell ref="J3:K3"/>
    <mergeCell ref="A3:A4"/>
    <mergeCell ref="C3:D3"/>
    <mergeCell ref="I3:I4"/>
    <mergeCell ref="B3:B4"/>
  </mergeCells>
  <conditionalFormatting sqref="B32:AM32 B5:AM9 A3:AM3 AO32:XFD32 B29:XFD31 A34:XFD1048576 B33:XFD33 AO3:XFD28 B11:AM28 A4:A33 J4:AM4 C4:H4">
    <cfRule type="expression" dxfId="23" priority="10" stopIfTrue="1">
      <formula>HasError()</formula>
    </cfRule>
    <cfRule type="expression" dxfId="22" priority="11" stopIfTrue="1">
      <formula>LockedByCondition()</formula>
    </cfRule>
    <cfRule type="expression" dxfId="21" priority="12" stopIfTrue="1">
      <formula>Locked()</formula>
    </cfRule>
  </conditionalFormatting>
  <conditionalFormatting sqref="AN3:AN4">
    <cfRule type="expression" dxfId="20" priority="4" stopIfTrue="1">
      <formula>HasError()</formula>
    </cfRule>
    <cfRule type="expression" dxfId="19" priority="5" stopIfTrue="1">
      <formula>LockedByCondition()</formula>
    </cfRule>
    <cfRule type="expression" dxfId="18" priority="6" stopIfTrue="1">
      <formula>Locked()</formula>
    </cfRule>
  </conditionalFormatting>
  <conditionalFormatting sqref="AN5:AN28">
    <cfRule type="expression" dxfId="17" priority="1" stopIfTrue="1">
      <formula>HasError()</formula>
    </cfRule>
    <cfRule type="expression" dxfId="16" priority="2" stopIfTrue="1">
      <formula>LockedByCondition()</formula>
    </cfRule>
    <cfRule type="expression" dxfId="15" priority="3" stopIfTrue="1">
      <formula>Locked()</formula>
    </cfRule>
  </conditionalFormatting>
  <pageMargins left="0.31496062992125984" right="0.11811023622047245" top="0.74803149606299213" bottom="0.7480314960629921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8"/>
  <sheetViews>
    <sheetView view="pageBreakPreview" zoomScale="71" zoomScaleNormal="82" zoomScaleSheetLayoutView="7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W9" sqref="W9"/>
    </sheetView>
  </sheetViews>
  <sheetFormatPr defaultRowHeight="15" x14ac:dyDescent="0.25"/>
  <cols>
    <col min="1" max="1" width="21.28515625" style="3" customWidth="1"/>
    <col min="2" max="2" width="14.5703125" style="3" customWidth="1"/>
    <col min="3" max="4" width="15" style="2" customWidth="1"/>
    <col min="5" max="5" width="16.5703125" style="2" customWidth="1"/>
    <col min="6" max="6" width="18" style="2" customWidth="1"/>
    <col min="7" max="7" width="14" style="2" customWidth="1"/>
    <col min="8" max="8" width="14.28515625" style="2" customWidth="1"/>
    <col min="9" max="9" width="13.7109375" style="2" customWidth="1"/>
    <col min="10" max="10" width="15.140625" style="2" customWidth="1"/>
    <col min="11" max="11" width="14.5703125" style="2" customWidth="1"/>
    <col min="12" max="12" width="14" style="2" customWidth="1"/>
    <col min="13" max="13" width="14.28515625" style="2" customWidth="1"/>
    <col min="14" max="14" width="21.7109375" style="2" customWidth="1"/>
    <col min="15" max="15" width="15" style="2" customWidth="1"/>
    <col min="16" max="16" width="14.7109375" style="2" customWidth="1"/>
    <col min="17" max="17" width="14" style="2" customWidth="1"/>
    <col min="18" max="18" width="13.85546875" style="2" customWidth="1"/>
    <col min="19" max="19" width="14.140625" style="2" customWidth="1"/>
    <col min="20" max="20" width="13.5703125" style="2" customWidth="1"/>
    <col min="21" max="21" width="22.42578125" style="2" customWidth="1"/>
    <col min="22" max="23" width="14.28515625" style="2" customWidth="1"/>
    <col min="24" max="24" width="13.85546875" style="2" customWidth="1"/>
    <col min="25" max="25" width="14" style="2" customWidth="1"/>
    <col min="26" max="26" width="14.7109375" style="2" customWidth="1"/>
    <col min="27" max="27" width="14.85546875" style="2" customWidth="1"/>
    <col min="28" max="29" width="14.28515625" style="2" customWidth="1"/>
    <col min="30" max="30" width="14.140625" style="2" customWidth="1"/>
    <col min="31" max="31" width="13.7109375" style="2" customWidth="1"/>
    <col min="32" max="32" width="19.85546875" style="2" customWidth="1"/>
    <col min="33" max="33" width="14.85546875" style="2" customWidth="1"/>
    <col min="34" max="34" width="14.5703125" style="2" customWidth="1"/>
    <col min="35" max="35" width="14.42578125" style="2" customWidth="1"/>
    <col min="36" max="37" width="14.140625" style="2" customWidth="1"/>
    <col min="38" max="38" width="14" style="2" customWidth="1"/>
    <col min="39" max="39" width="20.28515625" style="2" customWidth="1"/>
    <col min="40" max="40" width="15" style="1" customWidth="1"/>
    <col min="41" max="16384" width="9.140625" style="1"/>
  </cols>
  <sheetData>
    <row r="1" spans="1:40" ht="96.75" customHeight="1" x14ac:dyDescent="0.25">
      <c r="A1" s="13"/>
      <c r="B1" s="13"/>
      <c r="C1" s="19" t="s">
        <v>54</v>
      </c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14"/>
      <c r="P1" s="14"/>
      <c r="Q1" s="14"/>
    </row>
    <row r="2" spans="1:40" ht="42.7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1:40" ht="207.75" customHeight="1" x14ac:dyDescent="0.25">
      <c r="A3" s="27" t="s">
        <v>19</v>
      </c>
      <c r="B3" s="22" t="s">
        <v>13</v>
      </c>
      <c r="C3" s="20" t="s">
        <v>10</v>
      </c>
      <c r="D3" s="20"/>
      <c r="E3" s="20" t="s">
        <v>14</v>
      </c>
      <c r="F3" s="20"/>
      <c r="G3" s="20" t="s">
        <v>21</v>
      </c>
      <c r="H3" s="20"/>
      <c r="I3" s="22" t="s">
        <v>18</v>
      </c>
      <c r="J3" s="20" t="s">
        <v>3</v>
      </c>
      <c r="K3" s="20"/>
      <c r="L3" s="20" t="s">
        <v>27</v>
      </c>
      <c r="M3" s="20"/>
      <c r="N3" s="4" t="s">
        <v>12</v>
      </c>
      <c r="O3" s="20" t="s">
        <v>8</v>
      </c>
      <c r="P3" s="20"/>
      <c r="Q3" s="20" t="s">
        <v>22</v>
      </c>
      <c r="R3" s="20"/>
      <c r="S3" s="20" t="s">
        <v>25</v>
      </c>
      <c r="T3" s="20"/>
      <c r="U3" s="4" t="s">
        <v>25</v>
      </c>
      <c r="V3" s="20" t="s">
        <v>0</v>
      </c>
      <c r="W3" s="20"/>
      <c r="X3" s="20" t="s">
        <v>4</v>
      </c>
      <c r="Y3" s="20"/>
      <c r="Z3" s="20" t="s">
        <v>5</v>
      </c>
      <c r="AA3" s="20"/>
      <c r="AB3" s="20" t="s">
        <v>9</v>
      </c>
      <c r="AC3" s="20"/>
      <c r="AD3" s="20" t="s">
        <v>7</v>
      </c>
      <c r="AE3" s="20"/>
      <c r="AF3" s="4" t="s">
        <v>23</v>
      </c>
      <c r="AG3" s="20" t="s">
        <v>2</v>
      </c>
      <c r="AH3" s="20"/>
      <c r="AI3" s="20" t="s">
        <v>17</v>
      </c>
      <c r="AJ3" s="20"/>
      <c r="AK3" s="21" t="s">
        <v>24</v>
      </c>
      <c r="AL3" s="20"/>
      <c r="AM3" s="12" t="s">
        <v>20</v>
      </c>
      <c r="AN3" s="18" t="s">
        <v>52</v>
      </c>
    </row>
    <row r="4" spans="1:40" ht="71.25" customHeight="1" x14ac:dyDescent="0.25">
      <c r="A4" s="27"/>
      <c r="B4" s="23"/>
      <c r="C4" s="4" t="s">
        <v>16</v>
      </c>
      <c r="D4" s="4" t="s">
        <v>15</v>
      </c>
      <c r="E4" s="10" t="s">
        <v>6</v>
      </c>
      <c r="F4" s="4" t="s">
        <v>26</v>
      </c>
      <c r="G4" s="4" t="s">
        <v>11</v>
      </c>
      <c r="H4" s="4" t="s">
        <v>1</v>
      </c>
      <c r="I4" s="23"/>
      <c r="J4" s="4" t="s">
        <v>16</v>
      </c>
      <c r="K4" s="4" t="s">
        <v>15</v>
      </c>
      <c r="L4" s="4" t="s">
        <v>6</v>
      </c>
      <c r="M4" s="4" t="s">
        <v>26</v>
      </c>
      <c r="N4" s="4" t="s">
        <v>1</v>
      </c>
      <c r="O4" s="4" t="s">
        <v>16</v>
      </c>
      <c r="P4" s="4" t="s">
        <v>15</v>
      </c>
      <c r="Q4" s="4" t="s">
        <v>6</v>
      </c>
      <c r="R4" s="4" t="s">
        <v>26</v>
      </c>
      <c r="S4" s="4" t="s">
        <v>11</v>
      </c>
      <c r="T4" s="4" t="s">
        <v>1</v>
      </c>
      <c r="U4" s="4" t="s">
        <v>1</v>
      </c>
      <c r="V4" s="11" t="s">
        <v>16</v>
      </c>
      <c r="W4" s="11" t="s">
        <v>15</v>
      </c>
      <c r="X4" s="4" t="s">
        <v>6</v>
      </c>
      <c r="Y4" s="4" t="s">
        <v>26</v>
      </c>
      <c r="Z4" s="4" t="s">
        <v>16</v>
      </c>
      <c r="AA4" s="4" t="s">
        <v>15</v>
      </c>
      <c r="AB4" s="4" t="s">
        <v>6</v>
      </c>
      <c r="AC4" s="4" t="s">
        <v>26</v>
      </c>
      <c r="AD4" s="4" t="s">
        <v>11</v>
      </c>
      <c r="AE4" s="4" t="s">
        <v>1</v>
      </c>
      <c r="AF4" s="4" t="s">
        <v>1</v>
      </c>
      <c r="AG4" s="4" t="s">
        <v>16</v>
      </c>
      <c r="AH4" s="4" t="s">
        <v>15</v>
      </c>
      <c r="AI4" s="4" t="s">
        <v>6</v>
      </c>
      <c r="AJ4" s="4" t="s">
        <v>26</v>
      </c>
      <c r="AK4" s="4" t="s">
        <v>11</v>
      </c>
      <c r="AL4" s="4" t="s">
        <v>1</v>
      </c>
      <c r="AM4" s="12" t="s">
        <v>1</v>
      </c>
      <c r="AN4" s="18"/>
    </row>
    <row r="5" spans="1:40" x14ac:dyDescent="0.25">
      <c r="A5" s="5" t="s">
        <v>28</v>
      </c>
      <c r="B5" s="6">
        <v>643</v>
      </c>
      <c r="C5" s="6">
        <v>273</v>
      </c>
      <c r="D5" s="6">
        <v>128</v>
      </c>
      <c r="E5" s="6">
        <v>103</v>
      </c>
      <c r="F5" s="6">
        <v>88</v>
      </c>
      <c r="G5" s="6">
        <v>0</v>
      </c>
      <c r="H5" s="6">
        <v>0</v>
      </c>
      <c r="I5" s="6">
        <v>51</v>
      </c>
      <c r="J5" s="6">
        <v>3568.7903999999994</v>
      </c>
      <c r="K5" s="6">
        <v>955.92600000000004</v>
      </c>
      <c r="L5" s="6">
        <v>1147.1124000000002</v>
      </c>
      <c r="M5" s="6">
        <v>477.96300000000002</v>
      </c>
      <c r="N5" s="6">
        <v>1494.5231999999999</v>
      </c>
      <c r="O5" s="6">
        <v>15804.674200000001</v>
      </c>
      <c r="P5" s="6">
        <v>5899.4351999999999</v>
      </c>
      <c r="Q5" s="6">
        <v>327.74640000000005</v>
      </c>
      <c r="R5" s="6">
        <v>327.74640000000005</v>
      </c>
      <c r="S5" s="6">
        <v>0</v>
      </c>
      <c r="T5" s="6">
        <v>0</v>
      </c>
      <c r="U5" s="6">
        <v>5624.1275999999998</v>
      </c>
      <c r="V5" s="6">
        <v>0</v>
      </c>
      <c r="W5" s="6">
        <v>0</v>
      </c>
      <c r="X5" s="6">
        <v>0</v>
      </c>
      <c r="Y5" s="6">
        <v>0</v>
      </c>
      <c r="Z5" s="6">
        <v>0</v>
      </c>
      <c r="AA5" s="6">
        <v>0</v>
      </c>
      <c r="AB5" s="6">
        <v>10515.199200000001</v>
      </c>
      <c r="AC5" s="6">
        <v>4301.6688000000004</v>
      </c>
      <c r="AD5" s="6">
        <v>0</v>
      </c>
      <c r="AE5" s="6">
        <v>0</v>
      </c>
      <c r="AF5" s="6">
        <v>0</v>
      </c>
      <c r="AG5" s="6">
        <v>0</v>
      </c>
      <c r="AH5" s="6">
        <v>0</v>
      </c>
      <c r="AI5" s="6">
        <v>0</v>
      </c>
      <c r="AJ5" s="6">
        <v>0</v>
      </c>
      <c r="AK5" s="6">
        <v>0</v>
      </c>
      <c r="AL5" s="6">
        <v>0</v>
      </c>
      <c r="AM5" s="16">
        <v>0</v>
      </c>
      <c r="AN5" s="9">
        <v>85488.799999999988</v>
      </c>
    </row>
    <row r="6" spans="1:40" x14ac:dyDescent="0.25">
      <c r="A6" s="5" t="s">
        <v>29</v>
      </c>
      <c r="B6" s="6">
        <v>216</v>
      </c>
      <c r="C6" s="6">
        <v>35</v>
      </c>
      <c r="D6" s="6">
        <v>166</v>
      </c>
      <c r="E6" s="6">
        <v>15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6">
        <v>2788.1209999999996</v>
      </c>
      <c r="AA6" s="6">
        <v>9917.7363999999998</v>
      </c>
      <c r="AB6" s="6">
        <v>1792.3635000000002</v>
      </c>
      <c r="AC6" s="6">
        <v>0</v>
      </c>
      <c r="AD6" s="6">
        <v>0</v>
      </c>
      <c r="AE6" s="6">
        <v>0</v>
      </c>
      <c r="AF6" s="6">
        <v>0</v>
      </c>
      <c r="AG6" s="6">
        <v>0</v>
      </c>
      <c r="AH6" s="6">
        <v>0</v>
      </c>
      <c r="AI6" s="6">
        <v>0</v>
      </c>
      <c r="AJ6" s="6">
        <v>0</v>
      </c>
      <c r="AK6" s="6">
        <v>0</v>
      </c>
      <c r="AL6" s="6">
        <v>0</v>
      </c>
      <c r="AM6" s="16">
        <v>0</v>
      </c>
      <c r="AN6" s="9">
        <v>25313.9</v>
      </c>
    </row>
    <row r="7" spans="1:40" x14ac:dyDescent="0.25">
      <c r="A7" s="5" t="s">
        <v>30</v>
      </c>
      <c r="B7" s="6">
        <v>405</v>
      </c>
      <c r="C7" s="6">
        <v>77</v>
      </c>
      <c r="D7" s="6">
        <v>304</v>
      </c>
      <c r="E7" s="6">
        <v>0</v>
      </c>
      <c r="F7" s="6">
        <v>0</v>
      </c>
      <c r="G7" s="6">
        <v>0</v>
      </c>
      <c r="H7" s="6">
        <v>0</v>
      </c>
      <c r="I7" s="6">
        <v>24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6">
        <v>716.9448000000001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  <c r="AG7" s="6">
        <v>7010.1338999999998</v>
      </c>
      <c r="AH7" s="6">
        <v>19937.935199999996</v>
      </c>
      <c r="AI7" s="6">
        <v>0</v>
      </c>
      <c r="AJ7" s="6">
        <v>0</v>
      </c>
      <c r="AK7" s="6">
        <v>0</v>
      </c>
      <c r="AL7" s="6">
        <v>0</v>
      </c>
      <c r="AM7" s="16">
        <v>4326.2520000000004</v>
      </c>
      <c r="AN7" s="9">
        <v>56820.800000000003</v>
      </c>
    </row>
    <row r="8" spans="1:40" x14ac:dyDescent="0.25">
      <c r="A8" s="5" t="s">
        <v>31</v>
      </c>
      <c r="B8" s="6">
        <v>195</v>
      </c>
      <c r="C8" s="6">
        <v>42</v>
      </c>
      <c r="D8" s="6">
        <v>141</v>
      </c>
      <c r="E8" s="6">
        <v>12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3345.7451999999998</v>
      </c>
      <c r="AA8" s="6">
        <v>8424.1013999999996</v>
      </c>
      <c r="AB8" s="6">
        <v>1433.8908000000001</v>
      </c>
      <c r="AC8" s="6">
        <v>0</v>
      </c>
      <c r="AD8" s="6">
        <v>0</v>
      </c>
      <c r="AE8" s="6">
        <v>0</v>
      </c>
      <c r="AF8" s="6">
        <v>0</v>
      </c>
      <c r="AG8" s="6">
        <v>0</v>
      </c>
      <c r="AH8" s="6">
        <v>0</v>
      </c>
      <c r="AI8" s="6">
        <v>0</v>
      </c>
      <c r="AJ8" s="6">
        <v>0</v>
      </c>
      <c r="AK8" s="6">
        <v>0</v>
      </c>
      <c r="AL8" s="6">
        <v>0</v>
      </c>
      <c r="AM8" s="16">
        <v>0</v>
      </c>
      <c r="AN8" s="9">
        <v>27762.1</v>
      </c>
    </row>
    <row r="9" spans="1:40" x14ac:dyDescent="0.25">
      <c r="A9" s="5" t="s">
        <v>32</v>
      </c>
      <c r="B9" s="6">
        <v>66</v>
      </c>
      <c r="C9" s="6">
        <v>6</v>
      </c>
      <c r="D9" s="6">
        <v>60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477.96359999999999</v>
      </c>
      <c r="AA9" s="6">
        <v>3584.7240000000002</v>
      </c>
      <c r="AB9" s="6">
        <v>0</v>
      </c>
      <c r="AC9" s="6">
        <v>0</v>
      </c>
      <c r="AD9" s="6">
        <v>0</v>
      </c>
      <c r="AE9" s="6">
        <v>0</v>
      </c>
      <c r="AF9" s="6">
        <v>0</v>
      </c>
      <c r="AG9" s="6">
        <v>0</v>
      </c>
      <c r="AH9" s="6">
        <v>0</v>
      </c>
      <c r="AI9" s="6">
        <v>0</v>
      </c>
      <c r="AJ9" s="6">
        <v>0</v>
      </c>
      <c r="AK9" s="6">
        <v>0</v>
      </c>
      <c r="AL9" s="6">
        <v>0</v>
      </c>
      <c r="AM9" s="16">
        <v>0</v>
      </c>
      <c r="AN9" s="9">
        <v>6667.4</v>
      </c>
    </row>
    <row r="10" spans="1:40" x14ac:dyDescent="0.25">
      <c r="A10" s="5" t="s">
        <v>33</v>
      </c>
      <c r="B10" s="6">
        <v>204</v>
      </c>
      <c r="C10" s="6">
        <v>45</v>
      </c>
      <c r="D10" s="6">
        <v>116</v>
      </c>
      <c r="E10" s="6">
        <v>0</v>
      </c>
      <c r="F10" s="6">
        <v>43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  <c r="AG10" s="6">
        <v>4096.8315000000002</v>
      </c>
      <c r="AH10" s="6">
        <v>7920.5495999999985</v>
      </c>
      <c r="AI10" s="6">
        <v>0</v>
      </c>
      <c r="AJ10" s="6">
        <v>2936.0657999999999</v>
      </c>
      <c r="AK10" s="6">
        <v>0</v>
      </c>
      <c r="AL10" s="6">
        <v>0</v>
      </c>
      <c r="AM10" s="16">
        <v>0</v>
      </c>
      <c r="AN10" s="9">
        <v>34915.4</v>
      </c>
    </row>
    <row r="11" spans="1:40" x14ac:dyDescent="0.25">
      <c r="A11" s="5" t="s">
        <v>34</v>
      </c>
      <c r="B11" s="6">
        <v>112</v>
      </c>
      <c r="C11" s="6">
        <v>32</v>
      </c>
      <c r="D11" s="6">
        <v>70</v>
      </c>
      <c r="E11" s="6">
        <v>0</v>
      </c>
      <c r="F11" s="6">
        <v>0</v>
      </c>
      <c r="G11" s="6">
        <v>0</v>
      </c>
      <c r="H11" s="6">
        <v>10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2549.1391999999996</v>
      </c>
      <c r="AA11" s="6">
        <v>4182.1779999999999</v>
      </c>
      <c r="AB11" s="6">
        <v>0</v>
      </c>
      <c r="AC11" s="6">
        <v>0</v>
      </c>
      <c r="AD11" s="6">
        <v>0</v>
      </c>
      <c r="AE11" s="6">
        <v>2064.8029999999999</v>
      </c>
      <c r="AF11" s="6">
        <v>0</v>
      </c>
      <c r="AG11" s="6">
        <v>0</v>
      </c>
      <c r="AH11" s="6">
        <v>0</v>
      </c>
      <c r="AI11" s="6">
        <v>0</v>
      </c>
      <c r="AJ11" s="6">
        <v>0</v>
      </c>
      <c r="AK11" s="6">
        <v>0</v>
      </c>
      <c r="AL11" s="6">
        <v>0</v>
      </c>
      <c r="AM11" s="16">
        <v>0</v>
      </c>
      <c r="AN11" s="9">
        <v>22084.7</v>
      </c>
    </row>
    <row r="12" spans="1:40" x14ac:dyDescent="0.25">
      <c r="A12" s="5" t="s">
        <v>35</v>
      </c>
      <c r="B12" s="6">
        <v>1280</v>
      </c>
      <c r="C12" s="6">
        <v>210</v>
      </c>
      <c r="D12" s="6">
        <v>968</v>
      </c>
      <c r="E12" s="6">
        <v>102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9678.7629000000015</v>
      </c>
      <c r="AC12" s="6">
        <v>0</v>
      </c>
      <c r="AD12" s="6">
        <v>0</v>
      </c>
      <c r="AE12" s="6">
        <v>0</v>
      </c>
      <c r="AF12" s="6">
        <v>0</v>
      </c>
      <c r="AG12" s="6">
        <v>19118.546999999999</v>
      </c>
      <c r="AH12" s="6">
        <v>66095.62079999999</v>
      </c>
      <c r="AI12" s="6">
        <v>2867.7809999999999</v>
      </c>
      <c r="AJ12" s="6">
        <v>0</v>
      </c>
      <c r="AK12" s="6">
        <v>0</v>
      </c>
      <c r="AL12" s="6">
        <v>0</v>
      </c>
      <c r="AM12" s="16">
        <v>0</v>
      </c>
      <c r="AN12" s="9">
        <v>162789.6</v>
      </c>
    </row>
    <row r="13" spans="1:40" x14ac:dyDescent="0.25">
      <c r="A13" s="7" t="s">
        <v>36</v>
      </c>
      <c r="B13" s="6">
        <v>389</v>
      </c>
      <c r="C13" s="6">
        <v>119</v>
      </c>
      <c r="D13" s="6">
        <v>257</v>
      </c>
      <c r="E13" s="6">
        <v>13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8667.0794000000005</v>
      </c>
      <c r="P13" s="6">
        <v>14038.470799999999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1331.4690999999998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6">
        <v>0</v>
      </c>
      <c r="AJ13" s="6">
        <v>0</v>
      </c>
      <c r="AK13" s="6">
        <v>0</v>
      </c>
      <c r="AL13" s="6">
        <v>0</v>
      </c>
      <c r="AM13" s="16">
        <v>0</v>
      </c>
      <c r="AN13" s="9">
        <v>43232.9</v>
      </c>
    </row>
    <row r="14" spans="1:40" x14ac:dyDescent="0.25">
      <c r="A14" s="5" t="s">
        <v>37</v>
      </c>
      <c r="B14" s="6">
        <v>398</v>
      </c>
      <c r="C14" s="6">
        <v>100</v>
      </c>
      <c r="D14" s="6">
        <v>158</v>
      </c>
      <c r="E14" s="6">
        <v>16</v>
      </c>
      <c r="F14" s="6">
        <v>124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68.280599999999993</v>
      </c>
      <c r="W14" s="6">
        <v>0</v>
      </c>
      <c r="X14" s="6">
        <v>0</v>
      </c>
      <c r="Y14" s="6">
        <v>1126.6288</v>
      </c>
      <c r="Z14" s="6">
        <v>7886.3993999999993</v>
      </c>
      <c r="AA14" s="6">
        <v>9439.7731999999996</v>
      </c>
      <c r="AB14" s="6">
        <v>1911.8544000000002</v>
      </c>
      <c r="AC14" s="6">
        <v>6094.0308000000005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6">
        <v>0</v>
      </c>
      <c r="AK14" s="6">
        <v>0</v>
      </c>
      <c r="AL14" s="6">
        <v>0</v>
      </c>
      <c r="AM14" s="16">
        <v>0</v>
      </c>
      <c r="AN14" s="9">
        <v>46761.2</v>
      </c>
    </row>
    <row r="15" spans="1:40" x14ac:dyDescent="0.25">
      <c r="A15" s="5" t="s">
        <v>38</v>
      </c>
      <c r="B15" s="6">
        <v>154</v>
      </c>
      <c r="C15" s="6">
        <v>36</v>
      </c>
      <c r="D15" s="6">
        <v>82</v>
      </c>
      <c r="E15" s="6">
        <v>0</v>
      </c>
      <c r="F15" s="6">
        <v>2</v>
      </c>
      <c r="G15" s="6">
        <v>0</v>
      </c>
      <c r="H15" s="6">
        <v>0</v>
      </c>
      <c r="I15" s="6">
        <v>34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102.4208</v>
      </c>
      <c r="Z15" s="6">
        <v>2867.7815999999998</v>
      </c>
      <c r="AA15" s="6">
        <v>4899.1228000000001</v>
      </c>
      <c r="AB15" s="6">
        <v>0</v>
      </c>
      <c r="AC15" s="6">
        <v>0</v>
      </c>
      <c r="AD15" s="6">
        <v>0</v>
      </c>
      <c r="AE15" s="6">
        <v>0</v>
      </c>
      <c r="AF15" s="6">
        <v>5293.1030000000001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6">
        <v>0</v>
      </c>
      <c r="AM15" s="16">
        <v>0</v>
      </c>
      <c r="AN15" s="9">
        <v>17274.900000000001</v>
      </c>
    </row>
    <row r="16" spans="1:40" x14ac:dyDescent="0.25">
      <c r="A16" s="5" t="s">
        <v>39</v>
      </c>
      <c r="B16" s="6">
        <v>290</v>
      </c>
      <c r="C16" s="6">
        <v>87</v>
      </c>
      <c r="D16" s="6">
        <v>203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6930.4721999999983</v>
      </c>
      <c r="AA16" s="6">
        <v>12128.316199999999</v>
      </c>
      <c r="AB16" s="6">
        <v>0</v>
      </c>
      <c r="AC16" s="6">
        <v>0</v>
      </c>
      <c r="AD16" s="6">
        <v>0</v>
      </c>
      <c r="AE16" s="6">
        <v>0</v>
      </c>
      <c r="AF16" s="6">
        <v>0</v>
      </c>
      <c r="AG16" s="6">
        <v>0</v>
      </c>
      <c r="AH16" s="6">
        <v>0</v>
      </c>
      <c r="AI16" s="6">
        <v>0</v>
      </c>
      <c r="AJ16" s="6">
        <v>0</v>
      </c>
      <c r="AK16" s="6">
        <v>0</v>
      </c>
      <c r="AL16" s="6">
        <v>0</v>
      </c>
      <c r="AM16" s="16">
        <v>0</v>
      </c>
      <c r="AN16" s="9">
        <v>28631.9</v>
      </c>
    </row>
    <row r="17" spans="1:40" x14ac:dyDescent="0.25">
      <c r="A17" s="5" t="s">
        <v>40</v>
      </c>
      <c r="B17" s="6">
        <v>712</v>
      </c>
      <c r="C17" s="6">
        <v>120</v>
      </c>
      <c r="D17" s="6">
        <v>427</v>
      </c>
      <c r="E17" s="6">
        <v>0</v>
      </c>
      <c r="F17" s="6">
        <v>117</v>
      </c>
      <c r="G17" s="6">
        <v>0</v>
      </c>
      <c r="H17" s="6">
        <v>0</v>
      </c>
      <c r="I17" s="6">
        <v>48</v>
      </c>
      <c r="J17" s="6">
        <v>2867.7779999999998</v>
      </c>
      <c r="K17" s="6">
        <v>11901.278700000003</v>
      </c>
      <c r="L17" s="6">
        <v>0</v>
      </c>
      <c r="M17" s="6">
        <v>0</v>
      </c>
      <c r="N17" s="6">
        <v>4483.5695999999998</v>
      </c>
      <c r="O17" s="6">
        <v>4369.9560000000001</v>
      </c>
      <c r="P17" s="6">
        <v>9723.1432000000004</v>
      </c>
      <c r="Q17" s="6">
        <v>0</v>
      </c>
      <c r="R17" s="6">
        <v>0</v>
      </c>
      <c r="S17" s="6">
        <v>0</v>
      </c>
      <c r="T17" s="6">
        <v>0</v>
      </c>
      <c r="U17" s="6">
        <v>1730.5007999999998</v>
      </c>
      <c r="V17" s="6">
        <v>0</v>
      </c>
      <c r="W17" s="6">
        <v>0</v>
      </c>
      <c r="X17" s="6">
        <v>0</v>
      </c>
      <c r="Y17" s="6">
        <v>0</v>
      </c>
      <c r="Z17" s="6">
        <v>1194.9089999999999</v>
      </c>
      <c r="AA17" s="6">
        <v>0</v>
      </c>
      <c r="AB17" s="6">
        <v>0</v>
      </c>
      <c r="AC17" s="6">
        <v>6990.2118</v>
      </c>
      <c r="AD17" s="6">
        <v>0</v>
      </c>
      <c r="AE17" s="6">
        <v>0</v>
      </c>
      <c r="AF17" s="6">
        <v>0</v>
      </c>
      <c r="AG17" s="6">
        <v>0</v>
      </c>
      <c r="AH17" s="6">
        <v>0</v>
      </c>
      <c r="AI17" s="6">
        <v>0</v>
      </c>
      <c r="AJ17" s="6">
        <v>0</v>
      </c>
      <c r="AK17" s="6">
        <v>0</v>
      </c>
      <c r="AL17" s="6">
        <v>0</v>
      </c>
      <c r="AM17" s="16">
        <v>0</v>
      </c>
      <c r="AN17" s="9">
        <v>65638.5</v>
      </c>
    </row>
    <row r="18" spans="1:40" x14ac:dyDescent="0.25">
      <c r="A18" s="5" t="s">
        <v>41</v>
      </c>
      <c r="B18" s="6">
        <v>564</v>
      </c>
      <c r="C18" s="6">
        <v>124</v>
      </c>
      <c r="D18" s="6">
        <v>395</v>
      </c>
      <c r="E18" s="6">
        <v>0</v>
      </c>
      <c r="F18" s="6">
        <v>0</v>
      </c>
      <c r="G18" s="6">
        <v>0</v>
      </c>
      <c r="H18" s="6">
        <v>0</v>
      </c>
      <c r="I18" s="6">
        <v>45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>
        <v>0</v>
      </c>
      <c r="AD18" s="6">
        <v>0</v>
      </c>
      <c r="AE18" s="6">
        <v>0</v>
      </c>
      <c r="AF18" s="6">
        <v>0</v>
      </c>
      <c r="AG18" s="6">
        <v>11289.0468</v>
      </c>
      <c r="AH18" s="6">
        <v>26970.836999999996</v>
      </c>
      <c r="AI18" s="6">
        <v>0</v>
      </c>
      <c r="AJ18" s="6">
        <v>0</v>
      </c>
      <c r="AK18" s="6">
        <v>0</v>
      </c>
      <c r="AL18" s="6">
        <v>0</v>
      </c>
      <c r="AM18" s="16">
        <v>8111.7224999999999</v>
      </c>
      <c r="AN18" s="9">
        <v>94945.599999999991</v>
      </c>
    </row>
    <row r="19" spans="1:40" x14ac:dyDescent="0.25">
      <c r="A19" s="5" t="s">
        <v>42</v>
      </c>
      <c r="B19" s="6">
        <v>642</v>
      </c>
      <c r="C19" s="6">
        <v>244</v>
      </c>
      <c r="D19" s="6">
        <v>370</v>
      </c>
      <c r="E19" s="6">
        <v>28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19437.186399999999</v>
      </c>
      <c r="AA19" s="6">
        <v>22105.798000000003</v>
      </c>
      <c r="AB19" s="6">
        <v>3345.7452000000003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  <c r="AH19" s="6">
        <v>0</v>
      </c>
      <c r="AI19" s="6">
        <v>0</v>
      </c>
      <c r="AJ19" s="6">
        <v>0</v>
      </c>
      <c r="AK19" s="6">
        <v>0</v>
      </c>
      <c r="AL19" s="6">
        <v>0</v>
      </c>
      <c r="AM19" s="16">
        <v>0</v>
      </c>
      <c r="AN19" s="9">
        <v>68539.3</v>
      </c>
    </row>
    <row r="20" spans="1:40" x14ac:dyDescent="0.25">
      <c r="A20" s="5" t="s">
        <v>43</v>
      </c>
      <c r="B20" s="6">
        <v>251</v>
      </c>
      <c r="C20" s="6">
        <v>33</v>
      </c>
      <c r="D20" s="6">
        <v>110</v>
      </c>
      <c r="E20" s="6">
        <v>50</v>
      </c>
      <c r="F20" s="6">
        <v>34</v>
      </c>
      <c r="G20" s="6">
        <v>0</v>
      </c>
      <c r="H20" s="6">
        <v>0</v>
      </c>
      <c r="I20" s="6">
        <v>24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2628.7997999999998</v>
      </c>
      <c r="AA20" s="6">
        <v>6571.9940000000006</v>
      </c>
      <c r="AB20" s="6">
        <v>5974.5450000000001</v>
      </c>
      <c r="AC20" s="6">
        <v>2031.3436000000002</v>
      </c>
      <c r="AD20" s="6">
        <v>0</v>
      </c>
      <c r="AE20" s="6">
        <v>0</v>
      </c>
      <c r="AF20" s="6">
        <v>3736.308</v>
      </c>
      <c r="AG20" s="6">
        <v>0</v>
      </c>
      <c r="AH20" s="6">
        <v>0</v>
      </c>
      <c r="AI20" s="6">
        <v>0</v>
      </c>
      <c r="AJ20" s="6">
        <v>0</v>
      </c>
      <c r="AK20" s="6">
        <v>0</v>
      </c>
      <c r="AL20" s="6">
        <v>0</v>
      </c>
      <c r="AM20" s="16">
        <v>0</v>
      </c>
      <c r="AN20" s="9">
        <v>29531.600000000002</v>
      </c>
    </row>
    <row r="21" spans="1:40" x14ac:dyDescent="0.25">
      <c r="A21" s="5" t="s">
        <v>44</v>
      </c>
      <c r="B21" s="6">
        <v>317</v>
      </c>
      <c r="C21" s="6">
        <v>65</v>
      </c>
      <c r="D21" s="6">
        <v>252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4142.3459999999995</v>
      </c>
      <c r="K21" s="6">
        <v>12044.667600000001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6">
        <v>0</v>
      </c>
      <c r="AI21" s="6">
        <v>0</v>
      </c>
      <c r="AJ21" s="6">
        <v>0</v>
      </c>
      <c r="AK21" s="6">
        <v>0</v>
      </c>
      <c r="AL21" s="6">
        <v>0</v>
      </c>
      <c r="AM21" s="16">
        <v>0</v>
      </c>
      <c r="AN21" s="9">
        <v>30932.7</v>
      </c>
    </row>
    <row r="22" spans="1:40" x14ac:dyDescent="0.25">
      <c r="A22" s="5" t="s">
        <v>45</v>
      </c>
      <c r="B22" s="6">
        <v>160</v>
      </c>
      <c r="C22" s="6">
        <v>110</v>
      </c>
      <c r="D22" s="6">
        <v>0</v>
      </c>
      <c r="E22" s="6">
        <v>15</v>
      </c>
      <c r="F22" s="6">
        <v>35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8762.6659999999974</v>
      </c>
      <c r="AA22" s="6">
        <v>0</v>
      </c>
      <c r="AB22" s="6">
        <v>1792.3635000000002</v>
      </c>
      <c r="AC22" s="6">
        <v>2091.0889999999999</v>
      </c>
      <c r="AD22" s="6">
        <v>0</v>
      </c>
      <c r="AE22" s="6">
        <v>0</v>
      </c>
      <c r="AF22" s="6">
        <v>0</v>
      </c>
      <c r="AG22" s="6">
        <v>0</v>
      </c>
      <c r="AH22" s="6">
        <v>0</v>
      </c>
      <c r="AI22" s="6">
        <v>0</v>
      </c>
      <c r="AJ22" s="6">
        <v>0</v>
      </c>
      <c r="AK22" s="6">
        <v>0</v>
      </c>
      <c r="AL22" s="6">
        <v>0</v>
      </c>
      <c r="AM22" s="16">
        <v>0</v>
      </c>
      <c r="AN22" s="9">
        <v>17883.2</v>
      </c>
    </row>
    <row r="23" spans="1:40" x14ac:dyDescent="0.25">
      <c r="A23" s="5" t="s">
        <v>46</v>
      </c>
      <c r="B23" s="6">
        <v>544</v>
      </c>
      <c r="C23" s="6">
        <v>86</v>
      </c>
      <c r="D23" s="6">
        <v>369</v>
      </c>
      <c r="E23" s="6">
        <v>24</v>
      </c>
      <c r="F23" s="6">
        <v>65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6850.8116</v>
      </c>
      <c r="AA23" s="6">
        <v>22046.052600000003</v>
      </c>
      <c r="AB23" s="6">
        <v>2867.7816000000003</v>
      </c>
      <c r="AC23" s="6">
        <v>3883.451</v>
      </c>
      <c r="AD23" s="6">
        <v>0</v>
      </c>
      <c r="AE23" s="6">
        <v>0</v>
      </c>
      <c r="AF23" s="6">
        <v>0</v>
      </c>
      <c r="AG23" s="6">
        <v>0</v>
      </c>
      <c r="AH23" s="6">
        <v>0</v>
      </c>
      <c r="AI23" s="6">
        <v>0</v>
      </c>
      <c r="AJ23" s="6">
        <v>0</v>
      </c>
      <c r="AK23" s="6">
        <v>0</v>
      </c>
      <c r="AL23" s="6">
        <v>0</v>
      </c>
      <c r="AM23" s="16">
        <v>0</v>
      </c>
      <c r="AN23" s="9">
        <v>57947.500000000007</v>
      </c>
    </row>
    <row r="24" spans="1:40" x14ac:dyDescent="0.25">
      <c r="A24" s="5" t="s">
        <v>47</v>
      </c>
      <c r="B24" s="6">
        <v>1042</v>
      </c>
      <c r="C24" s="6">
        <v>186</v>
      </c>
      <c r="D24" s="6">
        <v>813</v>
      </c>
      <c r="E24" s="6">
        <v>43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1553.3817000000001</v>
      </c>
      <c r="AC24" s="6">
        <v>0</v>
      </c>
      <c r="AD24" s="6">
        <v>0</v>
      </c>
      <c r="AE24" s="6">
        <v>0</v>
      </c>
      <c r="AF24" s="6">
        <v>0</v>
      </c>
      <c r="AG24" s="6">
        <v>16933.570199999998</v>
      </c>
      <c r="AH24" s="6">
        <v>55512.127799999987</v>
      </c>
      <c r="AI24" s="6">
        <v>4096.83</v>
      </c>
      <c r="AJ24" s="6">
        <v>0</v>
      </c>
      <c r="AK24" s="6">
        <v>0</v>
      </c>
      <c r="AL24" s="6">
        <v>0</v>
      </c>
      <c r="AM24" s="16">
        <v>0</v>
      </c>
      <c r="AN24" s="9">
        <v>145110.20000000001</v>
      </c>
    </row>
    <row r="25" spans="1:40" x14ac:dyDescent="0.25">
      <c r="A25" s="5" t="s">
        <v>48</v>
      </c>
      <c r="B25" s="6">
        <v>1185</v>
      </c>
      <c r="C25" s="6">
        <v>292</v>
      </c>
      <c r="D25" s="6">
        <v>753</v>
      </c>
      <c r="E25" s="6">
        <v>0</v>
      </c>
      <c r="F25" s="6">
        <v>120</v>
      </c>
      <c r="G25" s="6">
        <v>0</v>
      </c>
      <c r="H25" s="6">
        <v>20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21267.119200000005</v>
      </c>
      <c r="P25" s="6">
        <v>41132.173200000005</v>
      </c>
      <c r="Q25" s="6">
        <v>0</v>
      </c>
      <c r="R25" s="6">
        <v>6554.9279999999999</v>
      </c>
      <c r="S25" s="6">
        <v>0</v>
      </c>
      <c r="T25" s="6">
        <v>3775.6380000000004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6">
        <v>0</v>
      </c>
      <c r="AI25" s="6">
        <v>0</v>
      </c>
      <c r="AJ25" s="6">
        <v>0</v>
      </c>
      <c r="AK25" s="6">
        <v>0</v>
      </c>
      <c r="AL25" s="6">
        <v>0</v>
      </c>
      <c r="AM25" s="16">
        <v>0</v>
      </c>
      <c r="AN25" s="9">
        <v>188917.3</v>
      </c>
    </row>
    <row r="26" spans="1:40" x14ac:dyDescent="0.25">
      <c r="A26" s="5" t="s">
        <v>49</v>
      </c>
      <c r="B26" s="6">
        <v>2155</v>
      </c>
      <c r="C26" s="6">
        <v>310</v>
      </c>
      <c r="D26" s="6">
        <v>1230</v>
      </c>
      <c r="E26" s="6">
        <v>200</v>
      </c>
      <c r="F26" s="6">
        <v>25</v>
      </c>
      <c r="G26" s="6">
        <v>0</v>
      </c>
      <c r="H26" s="6">
        <v>390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1593.2119999999998</v>
      </c>
      <c r="AA26" s="6">
        <v>0</v>
      </c>
      <c r="AB26" s="6">
        <v>23898.18</v>
      </c>
      <c r="AC26" s="6">
        <v>0</v>
      </c>
      <c r="AD26" s="6">
        <v>0</v>
      </c>
      <c r="AE26" s="6">
        <v>0</v>
      </c>
      <c r="AF26" s="6">
        <v>0</v>
      </c>
      <c r="AG26" s="6">
        <v>26401.803</v>
      </c>
      <c r="AH26" s="6">
        <v>83985.137999999992</v>
      </c>
      <c r="AI26" s="6">
        <v>0</v>
      </c>
      <c r="AJ26" s="6">
        <v>1707.0149999999999</v>
      </c>
      <c r="AK26" s="6">
        <v>0</v>
      </c>
      <c r="AL26" s="6">
        <v>92031.186000000016</v>
      </c>
      <c r="AM26" s="16">
        <v>0</v>
      </c>
      <c r="AN26" s="9">
        <v>349121.5</v>
      </c>
    </row>
    <row r="27" spans="1:40" x14ac:dyDescent="0.25">
      <c r="A27" s="5" t="s">
        <v>50</v>
      </c>
      <c r="B27" s="6">
        <v>16961</v>
      </c>
      <c r="C27" s="6">
        <v>2508</v>
      </c>
      <c r="D27" s="6">
        <v>13437</v>
      </c>
      <c r="E27" s="6">
        <v>0</v>
      </c>
      <c r="F27" s="6">
        <v>0</v>
      </c>
      <c r="G27" s="6">
        <v>0</v>
      </c>
      <c r="H27" s="6">
        <v>81</v>
      </c>
      <c r="I27" s="6">
        <v>935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182299.99780000001</v>
      </c>
      <c r="P27" s="6">
        <v>730218.97920000041</v>
      </c>
      <c r="Q27" s="6">
        <v>0</v>
      </c>
      <c r="R27" s="6">
        <v>0</v>
      </c>
      <c r="S27" s="6">
        <v>0</v>
      </c>
      <c r="T27" s="6">
        <v>15291.333900000001</v>
      </c>
      <c r="U27" s="6">
        <v>134834.85399999999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v>455.20350000000002</v>
      </c>
      <c r="AH27" s="6">
        <v>4711.3613999999998</v>
      </c>
      <c r="AI27" s="6">
        <v>0</v>
      </c>
      <c r="AJ27" s="6">
        <v>0</v>
      </c>
      <c r="AK27" s="6">
        <v>0</v>
      </c>
      <c r="AL27" s="6">
        <v>0</v>
      </c>
      <c r="AM27" s="16">
        <v>0</v>
      </c>
      <c r="AN27" s="9">
        <v>1500773.4000000001</v>
      </c>
    </row>
    <row r="28" spans="1:40" x14ac:dyDescent="0.25">
      <c r="A28" s="8" t="s">
        <v>51</v>
      </c>
      <c r="B28" s="9">
        <f>SUM(B5:B27)</f>
        <v>28885</v>
      </c>
      <c r="C28" s="9">
        <f>SUM(C5:C27)</f>
        <v>5140</v>
      </c>
      <c r="D28" s="9">
        <f t="shared" ref="D28:AH28" si="0">SUM(D5:D27)</f>
        <v>20809</v>
      </c>
      <c r="E28" s="9">
        <f t="shared" si="0"/>
        <v>621</v>
      </c>
      <c r="F28" s="9">
        <f t="shared" si="0"/>
        <v>653</v>
      </c>
      <c r="G28" s="9">
        <f t="shared" si="0"/>
        <v>0</v>
      </c>
      <c r="H28" s="9">
        <f t="shared" si="0"/>
        <v>501</v>
      </c>
      <c r="I28" s="9">
        <f t="shared" si="0"/>
        <v>1161</v>
      </c>
      <c r="J28" s="9">
        <f t="shared" si="0"/>
        <v>10578.914399999998</v>
      </c>
      <c r="K28" s="9">
        <f t="shared" si="0"/>
        <v>24901.872300000003</v>
      </c>
      <c r="L28" s="9">
        <f t="shared" si="0"/>
        <v>1147.1124000000002</v>
      </c>
      <c r="M28" s="9">
        <f t="shared" si="0"/>
        <v>477.96300000000002</v>
      </c>
      <c r="N28" s="9">
        <f t="shared" si="0"/>
        <v>5978.0927999999994</v>
      </c>
      <c r="O28" s="9">
        <f t="shared" si="0"/>
        <v>232408.82660000003</v>
      </c>
      <c r="P28" s="9">
        <f t="shared" si="0"/>
        <v>801012.20160000038</v>
      </c>
      <c r="Q28" s="9">
        <f t="shared" si="0"/>
        <v>327.74640000000005</v>
      </c>
      <c r="R28" s="9">
        <f t="shared" si="0"/>
        <v>6882.6743999999999</v>
      </c>
      <c r="S28" s="9">
        <f t="shared" si="0"/>
        <v>0</v>
      </c>
      <c r="T28" s="9">
        <f t="shared" si="0"/>
        <v>19066.9719</v>
      </c>
      <c r="U28" s="9">
        <f>SUM(U5:U27)</f>
        <v>142189.48239999998</v>
      </c>
      <c r="V28" s="9">
        <f t="shared" ref="V28:W28" si="1">SUM(V5:V27)</f>
        <v>68.280599999999993</v>
      </c>
      <c r="W28" s="9">
        <f t="shared" si="1"/>
        <v>0</v>
      </c>
      <c r="X28" s="9">
        <f t="shared" si="0"/>
        <v>1331.4690999999998</v>
      </c>
      <c r="Y28" s="9">
        <f t="shared" si="0"/>
        <v>1229.0496000000001</v>
      </c>
      <c r="Z28" s="9">
        <f t="shared" si="0"/>
        <v>67313.206999999995</v>
      </c>
      <c r="AA28" s="9">
        <f t="shared" si="0"/>
        <v>104016.7414</v>
      </c>
      <c r="AB28" s="9">
        <f t="shared" si="0"/>
        <v>64764.067800000004</v>
      </c>
      <c r="AC28" s="9">
        <f t="shared" si="0"/>
        <v>25391.795000000002</v>
      </c>
      <c r="AD28" s="9">
        <f t="shared" si="0"/>
        <v>0</v>
      </c>
      <c r="AE28" s="9">
        <f t="shared" si="0"/>
        <v>2064.8029999999999</v>
      </c>
      <c r="AF28" s="9">
        <f t="shared" si="0"/>
        <v>9029.4110000000001</v>
      </c>
      <c r="AG28" s="9">
        <f t="shared" si="0"/>
        <v>85305.135900000008</v>
      </c>
      <c r="AH28" s="9">
        <f t="shared" si="0"/>
        <v>265133.56979999994</v>
      </c>
      <c r="AI28" s="9">
        <f t="shared" ref="AI28:AN28" si="2">SUM(AI5:AI27)</f>
        <v>6964.6109999999999</v>
      </c>
      <c r="AJ28" s="9">
        <f t="shared" si="2"/>
        <v>4643.0807999999997</v>
      </c>
      <c r="AK28" s="9">
        <f t="shared" si="2"/>
        <v>0</v>
      </c>
      <c r="AL28" s="9">
        <f t="shared" si="2"/>
        <v>92031.186000000016</v>
      </c>
      <c r="AM28" s="17">
        <f t="shared" si="2"/>
        <v>12437.9745</v>
      </c>
      <c r="AN28" s="9">
        <f t="shared" si="2"/>
        <v>3107084.4000000004</v>
      </c>
    </row>
  </sheetData>
  <mergeCells count="21">
    <mergeCell ref="V3:W3"/>
    <mergeCell ref="B3:B4"/>
    <mergeCell ref="E3:F3"/>
    <mergeCell ref="G3:H3"/>
    <mergeCell ref="J3:K3"/>
    <mergeCell ref="A3:A4"/>
    <mergeCell ref="C3:D3"/>
    <mergeCell ref="I3:I4"/>
    <mergeCell ref="C1:N1"/>
    <mergeCell ref="AN3:AN4"/>
    <mergeCell ref="AB3:AC3"/>
    <mergeCell ref="AD3:AE3"/>
    <mergeCell ref="AG3:AH3"/>
    <mergeCell ref="AI3:AJ3"/>
    <mergeCell ref="AK3:AL3"/>
    <mergeCell ref="X3:Y3"/>
    <mergeCell ref="Z3:AA3"/>
    <mergeCell ref="L3:M3"/>
    <mergeCell ref="O3:P3"/>
    <mergeCell ref="Q3:R3"/>
    <mergeCell ref="S3:T3"/>
  </mergeCells>
  <conditionalFormatting sqref="A3:A4 J4:U4 C4:H4 C3:U3 A5:B28 X3:AM4 C7:U9 X7:AM9 C11:U13 X11:AM13 V7:W13 C5:AM6 C14:AM28 A29:AN1048576 AO3:XFD1048576">
    <cfRule type="expression" dxfId="14" priority="34" stopIfTrue="1">
      <formula>HasError()</formula>
    </cfRule>
    <cfRule type="expression" dxfId="13" priority="35" stopIfTrue="1">
      <formula>LockedByCondition()</formula>
    </cfRule>
    <cfRule type="expression" dxfId="12" priority="36" stopIfTrue="1">
      <formula>Locked()</formula>
    </cfRule>
  </conditionalFormatting>
  <conditionalFormatting sqref="AN3:AN4">
    <cfRule type="expression" dxfId="11" priority="31" stopIfTrue="1">
      <formula>HasError()</formula>
    </cfRule>
    <cfRule type="expression" dxfId="10" priority="32" stopIfTrue="1">
      <formula>LockedByCondition()</formula>
    </cfRule>
    <cfRule type="expression" dxfId="9" priority="33" stopIfTrue="1">
      <formula>Locked()</formula>
    </cfRule>
  </conditionalFormatting>
  <conditionalFormatting sqref="AN5:AN28">
    <cfRule type="expression" dxfId="8" priority="28" stopIfTrue="1">
      <formula>HasError()</formula>
    </cfRule>
    <cfRule type="expression" dxfId="7" priority="29" stopIfTrue="1">
      <formula>LockedByCondition()</formula>
    </cfRule>
    <cfRule type="expression" dxfId="6" priority="30" stopIfTrue="1">
      <formula>Locked()</formula>
    </cfRule>
  </conditionalFormatting>
  <conditionalFormatting sqref="V3:W4">
    <cfRule type="expression" dxfId="5" priority="1" stopIfTrue="1">
      <formula>HasError()</formula>
    </cfRule>
    <cfRule type="expression" dxfId="4" priority="2" stopIfTrue="1">
      <formula>LockedByCondition()</formula>
    </cfRule>
    <cfRule type="expression" dxfId="3" priority="3" stopIfTrue="1">
      <formula>Locked()</formula>
    </cfRule>
  </conditionalFormatting>
  <conditionalFormatting sqref="B3">
    <cfRule type="expression" dxfId="2" priority="16" stopIfTrue="1">
      <formula>HasError()</formula>
    </cfRule>
    <cfRule type="expression" dxfId="1" priority="17" stopIfTrue="1">
      <formula>LockedByCondition()</formula>
    </cfRule>
    <cfRule type="expression" dxfId="0" priority="18" stopIfTrue="1">
      <formula>Locked()</formula>
    </cfRule>
  </conditionalFormatting>
  <pageMargins left="0.31496062992125984" right="0.11811023622047245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2025</vt:lpstr>
      <vt:lpstr>2026</vt:lpstr>
      <vt:lpstr>2027</vt:lpstr>
      <vt:lpstr>'2025'!Заголовки_для_печати</vt:lpstr>
      <vt:lpstr>'2026'!Заголовки_для_печати</vt:lpstr>
      <vt:lpstr>'2027'!Заголовки_для_печати</vt:lpstr>
      <vt:lpstr>'2027'!Область_печати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Девятайкина Т.В.</dc:creator>
  <cp:lastModifiedBy>devyataikina</cp:lastModifiedBy>
  <cp:lastPrinted>2024-10-18T06:58:08Z</cp:lastPrinted>
  <dcterms:created xsi:type="dcterms:W3CDTF">2020-09-28T15:21:41Z</dcterms:created>
  <dcterms:modified xsi:type="dcterms:W3CDTF">2024-10-18T07:26:13Z</dcterms:modified>
</cp:coreProperties>
</file>