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3875"/>
  </bookViews>
  <sheets>
    <sheet name="прил 2" sheetId="1" r:id="rId1"/>
    <sheet name="Лист1" sheetId="2" r:id="rId2"/>
  </sheets>
  <definedNames>
    <definedName name="_xlnm._FilterDatabase" localSheetId="0" hidden="1">'прил 2'!$A$13:$N$90</definedName>
    <definedName name="_xlnm.Print_Titles" localSheetId="0">'прил 2'!$11:$13</definedName>
    <definedName name="_xlnm.Print_Area" localSheetId="0">'прил 2'!$A$1:$D$90</definedName>
  </definedNames>
  <calcPr calcId="145621"/>
</workbook>
</file>

<file path=xl/calcChain.xml><?xml version="1.0" encoding="utf-8"?>
<calcChain xmlns="http://schemas.openxmlformats.org/spreadsheetml/2006/main">
  <c r="D87" i="1" l="1"/>
  <c r="D85" i="1"/>
  <c r="D81" i="1"/>
  <c r="D76" i="1"/>
  <c r="D70" i="1"/>
  <c r="D61" i="1"/>
  <c r="D58" i="1"/>
  <c r="D50" i="1"/>
  <c r="D47" i="1"/>
  <c r="D41" i="1"/>
  <c r="D32" i="1"/>
  <c r="D27" i="1"/>
  <c r="D25" i="1"/>
  <c r="D15" i="1"/>
  <c r="D14" i="1" l="1"/>
</calcChain>
</file>

<file path=xl/sharedStrings.xml><?xml version="1.0" encoding="utf-8"?>
<sst xmlns="http://schemas.openxmlformats.org/spreadsheetml/2006/main" count="242" uniqueCount="103">
  <si>
    <t>Приложение  2</t>
  </si>
  <si>
    <t>к Закону Республики Мордовия</t>
  </si>
  <si>
    <t>"Об исполнении республиканского бюджета</t>
  </si>
  <si>
    <t xml:space="preserve">Расходы </t>
  </si>
  <si>
    <t>(тыс. рублей)</t>
  </si>
  <si>
    <t>Наименование</t>
  </si>
  <si>
    <t>Рз</t>
  </si>
  <si>
    <t>Прз</t>
  </si>
  <si>
    <t>ВСЕГО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</si>
  <si>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</si>
  <si>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</si>
  <si>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</si>
  <si>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</si>
  <si>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</si>
  <si>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</si>
  <si>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</si>
  <si>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</si>
  <si>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</si>
  <si>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</si>
  <si>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</si>
  <si>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</si>
  <si>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</si>
  <si>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</si>
  <si>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</si>
  <si>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</si>
  <si>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</si>
  <si>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Прикладные научные исследования в области общегосударственных вопросов</t>
  </si>
  <si>
    <t>12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</si>
  <si>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</si>
  <si>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</si>
  <si>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</si>
  <si>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</si>
  <si>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</si>
  <si>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</si>
  <si>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09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</si>
  <si>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</si>
  <si>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</si>
  <si>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</si>
  <si>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</si>
  <si>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</si>
  <si>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</si>
  <si>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Водное хозяйство</t>
  </si>
  <si>
    <t>Лесное хозяйство</t>
  </si>
  <si>
    <t>Транспорт</t>
  </si>
  <si>
    <t>08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</si>
  <si>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</si>
  <si>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</si>
  <si>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</si>
  <si>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</si>
  <si>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</si>
  <si>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</si>
  <si>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</si>
  <si>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</si>
  <si>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</si>
  <si>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</si>
  <si>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</si>
  <si>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</si>
  <si>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</si>
  <si>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</si>
  <si>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</si>
  <si>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</si>
  <si>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</si>
  <si>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</si>
  <si>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</si>
  <si>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</si>
  <si>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</si>
  <si>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</si>
  <si>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</si>
  <si>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</si>
  <si>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</si>
  <si>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</si>
  <si>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>Скорая медицинская помощь</t>
  </si>
  <si>
    <t>Санаторно-оздоровительная помощь</t>
  </si>
  <si>
    <t>Заготовка, переработка, хранение и обеспечение безопасности донорской крови и ее компонентов</t>
  </si>
  <si>
    <t>Санитарно-эпидемиологическое благополучие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</si>
  <si>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</si>
  <si>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</si>
  <si>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</si>
  <si>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</si>
  <si>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</si>
  <si>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</si>
  <si>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</si>
  <si>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</si>
  <si>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</si>
  <si>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</si>
  <si>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</si>
  <si>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</si>
  <si>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</si>
  <si>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</si>
  <si>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</si>
  <si>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</si>
  <si>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</si>
  <si>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</si>
  <si>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</si>
  <si>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</si>
  <si>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</si>
  <si>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</si>
  <si>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Прикладные научные исследования в области жилищно-коммунального хозяйства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</si>
  <si>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</si>
  <si>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</si>
  <si>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Кассовое исполнение</t>
  </si>
  <si>
    <t>Республики Мордовия за 2023 год"</t>
  </si>
  <si>
    <t xml:space="preserve">республиканского бюджета Республики  Мордовия  за 2023 год по разделам и подразделам классификации  расходов бюджетов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</si>
</sst>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#,##0.0"/>
    <numFmt numFmtId="166" formatCode="#,##0.00_ ;\-#,##0.00\ "/>
    <numFmt numFmtId="167" formatCode="dd\.mm\.yyyy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9"/>
      <name val="Verdana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charset val="204"/>
    </font>
    <font>
      <sz val="11"/>
      <color rgb="FF000000"/>
      <name val="Calibri"/>
      <family val="2"/>
      <scheme val="minor"/>
    </font>
    <font>
      <b/>
      <sz val="10"/>
      <name val="Arial"/>
      <family val="2"/>
      <charset val="204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color rgb="FF000000"/>
      <name val="Arial Cyr"/>
    </font>
    <font>
      <b/>
      <sz val="11"/>
      <color rgb="FF000000"/>
      <name val="Arial"/>
      <family val="2"/>
      <charset val="204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FFFFFF"/>
      </patternFill>
    </fill>
  </fills>
  <borders count="5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225">
    <xf numFmtId="0" fontId="0" fillId="0" borderId="0"/>
    <xf numFmtId="164" fontId="2" fillId="0" borderId="0">
      <alignment vertical="top" wrapText="1"/>
    </xf>
    <xf numFmtId="0" fontId="2" fillId="0" borderId="0">
      <alignment vertical="top" wrapText="1"/>
    </xf>
    <xf numFmtId="0" fontId="10" fillId="0" borderId="1">
      <alignment horizontal="center" vertical="center" wrapText="1"/>
    </xf>
    <xf numFmtId="0" fontId="12" fillId="0" borderId="0"/>
    <xf numFmtId="0" fontId="10" fillId="0" borderId="1">
      <alignment horizontal="center" vertical="center" wrapText="1"/>
    </xf>
    <xf numFmtId="0" fontId="10" fillId="0" borderId="1">
      <alignment horizontal="center" vertical="center" shrinkToFit="1"/>
    </xf>
    <xf numFmtId="49" fontId="10" fillId="0" borderId="1">
      <alignment horizontal="left" vertical="center" wrapText="1"/>
    </xf>
    <xf numFmtId="49" fontId="10" fillId="0" borderId="1">
      <alignment horizontal="left" vertical="top" wrapText="1"/>
    </xf>
    <xf numFmtId="4" fontId="10" fillId="2" borderId="1">
      <alignment horizontal="right" vertical="top" shrinkToFit="1"/>
    </xf>
    <xf numFmtId="0" fontId="15" fillId="0" borderId="0"/>
    <xf numFmtId="0" fontId="15" fillId="0" borderId="0"/>
    <xf numFmtId="0" fontId="16" fillId="0" borderId="0"/>
    <xf numFmtId="0" fontId="17" fillId="0" borderId="0"/>
    <xf numFmtId="0" fontId="16" fillId="0" borderId="0"/>
    <xf numFmtId="0" fontId="17" fillId="0" borderId="0"/>
    <xf numFmtId="0" fontId="15" fillId="0" borderId="0"/>
    <xf numFmtId="49" fontId="18" fillId="0" borderId="3">
      <alignment horizontal="center" wrapText="1"/>
    </xf>
    <xf numFmtId="49" fontId="18" fillId="0" borderId="1">
      <alignment horizontal="center"/>
    </xf>
    <xf numFmtId="49" fontId="18" fillId="0" borderId="5">
      <alignment horizontal="center" wrapText="1"/>
    </xf>
    <xf numFmtId="49" fontId="18" fillId="0" borderId="6"/>
    <xf numFmtId="4" fontId="18" fillId="0" borderId="7">
      <alignment horizontal="right"/>
    </xf>
    <xf numFmtId="49" fontId="19" fillId="0" borderId="0"/>
    <xf numFmtId="0" fontId="18" fillId="0" borderId="0"/>
    <xf numFmtId="0" fontId="18" fillId="0" borderId="8">
      <alignment horizontal="left" wrapText="1"/>
    </xf>
    <xf numFmtId="0" fontId="19" fillId="0" borderId="9">
      <alignment horizontal="left" wrapText="1"/>
    </xf>
    <xf numFmtId="0" fontId="18" fillId="0" borderId="6"/>
    <xf numFmtId="0" fontId="18" fillId="0" borderId="0">
      <alignment horizontal="center"/>
    </xf>
    <xf numFmtId="0" fontId="16" fillId="0" borderId="6"/>
    <xf numFmtId="49" fontId="18" fillId="0" borderId="10">
      <alignment horizontal="center"/>
    </xf>
    <xf numFmtId="4" fontId="18" fillId="0" borderId="9">
      <alignment horizontal="right"/>
    </xf>
    <xf numFmtId="0" fontId="19" fillId="0" borderId="0">
      <alignment horizontal="center"/>
    </xf>
    <xf numFmtId="0" fontId="19" fillId="0" borderId="6"/>
    <xf numFmtId="0" fontId="18" fillId="0" borderId="11">
      <alignment horizontal="left" wrapText="1"/>
    </xf>
    <xf numFmtId="0" fontId="18" fillId="0" borderId="12">
      <alignment horizontal="left" wrapText="1"/>
    </xf>
    <xf numFmtId="0" fontId="18" fillId="0" borderId="11">
      <alignment horizontal="left" wrapText="1" indent="1"/>
    </xf>
    <xf numFmtId="0" fontId="18" fillId="0" borderId="12">
      <alignment horizontal="left" wrapText="1" indent="2"/>
    </xf>
    <xf numFmtId="0" fontId="16" fillId="3" borderId="13"/>
    <xf numFmtId="0" fontId="18" fillId="0" borderId="14">
      <alignment horizontal="left" wrapText="1" indent="2"/>
    </xf>
    <xf numFmtId="0" fontId="18" fillId="0" borderId="0">
      <alignment horizontal="center" wrapText="1"/>
    </xf>
    <xf numFmtId="49" fontId="18" fillId="0" borderId="6">
      <alignment horizontal="left"/>
    </xf>
    <xf numFmtId="49" fontId="18" fillId="0" borderId="15">
      <alignment horizontal="center" wrapText="1"/>
    </xf>
    <xf numFmtId="49" fontId="18" fillId="0" borderId="15">
      <alignment horizontal="center" shrinkToFit="1"/>
    </xf>
    <xf numFmtId="49" fontId="18" fillId="0" borderId="3">
      <alignment horizontal="center" shrinkToFit="1"/>
    </xf>
    <xf numFmtId="49" fontId="18" fillId="0" borderId="0"/>
    <xf numFmtId="0" fontId="18" fillId="0" borderId="14">
      <alignment horizontal="left" wrapText="1"/>
    </xf>
    <xf numFmtId="0" fontId="18" fillId="0" borderId="16">
      <alignment horizontal="left" wrapText="1"/>
    </xf>
    <xf numFmtId="0" fontId="18" fillId="0" borderId="14">
      <alignment horizontal="left" wrapText="1" indent="1"/>
    </xf>
    <xf numFmtId="0" fontId="18" fillId="0" borderId="16">
      <alignment horizontal="left" wrapText="1" indent="2"/>
    </xf>
    <xf numFmtId="0" fontId="16" fillId="0" borderId="2"/>
    <xf numFmtId="0" fontId="16" fillId="0" borderId="17"/>
    <xf numFmtId="0" fontId="19" fillId="0" borderId="18">
      <alignment horizontal="center" vertical="center" textRotation="90" wrapText="1"/>
    </xf>
    <xf numFmtId="0" fontId="19" fillId="0" borderId="19">
      <alignment horizontal="center" vertical="center" textRotation="90" wrapText="1"/>
    </xf>
    <xf numFmtId="0" fontId="18" fillId="0" borderId="0">
      <alignment vertical="center"/>
    </xf>
    <xf numFmtId="0" fontId="19" fillId="0" borderId="0">
      <alignment horizontal="center" vertical="center" textRotation="90" wrapText="1"/>
    </xf>
    <xf numFmtId="0" fontId="19" fillId="0" borderId="20">
      <alignment horizontal="center" vertical="center" textRotation="90" wrapText="1"/>
    </xf>
    <xf numFmtId="0" fontId="19" fillId="0" borderId="0">
      <alignment horizontal="center" vertical="center" textRotation="90"/>
    </xf>
    <xf numFmtId="0" fontId="19" fillId="0" borderId="20">
      <alignment horizontal="center" vertical="center" textRotation="90"/>
    </xf>
    <xf numFmtId="0" fontId="19" fillId="0" borderId="1">
      <alignment horizontal="center" vertical="center" textRotation="90"/>
    </xf>
    <xf numFmtId="0" fontId="16" fillId="0" borderId="19"/>
    <xf numFmtId="0" fontId="20" fillId="0" borderId="6">
      <alignment wrapText="1"/>
    </xf>
    <xf numFmtId="0" fontId="20" fillId="0" borderId="1">
      <alignment wrapText="1"/>
    </xf>
    <xf numFmtId="0" fontId="20" fillId="0" borderId="19">
      <alignment wrapText="1"/>
    </xf>
    <xf numFmtId="0" fontId="18" fillId="0" borderId="1">
      <alignment horizontal="center" vertical="top" wrapText="1"/>
    </xf>
    <xf numFmtId="0" fontId="19" fillId="0" borderId="21"/>
    <xf numFmtId="49" fontId="21" fillId="0" borderId="22">
      <alignment horizontal="left" vertical="center" wrapText="1"/>
    </xf>
    <xf numFmtId="49" fontId="18" fillId="0" borderId="16">
      <alignment horizontal="left" vertical="center" wrapText="1" indent="2"/>
    </xf>
    <xf numFmtId="49" fontId="18" fillId="0" borderId="14">
      <alignment horizontal="left" vertical="center" wrapText="1" indent="3"/>
    </xf>
    <xf numFmtId="49" fontId="18" fillId="0" borderId="22">
      <alignment horizontal="left" vertical="center" wrapText="1" indent="3"/>
    </xf>
    <xf numFmtId="49" fontId="18" fillId="0" borderId="23">
      <alignment horizontal="left" vertical="center" wrapText="1" indent="3"/>
    </xf>
    <xf numFmtId="0" fontId="21" fillId="0" borderId="21">
      <alignment horizontal="left" vertical="center" wrapText="1"/>
    </xf>
    <xf numFmtId="49" fontId="18" fillId="0" borderId="19">
      <alignment horizontal="left" vertical="center" wrapText="1" indent="3"/>
    </xf>
    <xf numFmtId="49" fontId="18" fillId="0" borderId="0">
      <alignment horizontal="left" vertical="center" wrapText="1" indent="3"/>
    </xf>
    <xf numFmtId="49" fontId="18" fillId="0" borderId="6">
      <alignment horizontal="left" vertical="center" wrapText="1" indent="3"/>
    </xf>
    <xf numFmtId="49" fontId="21" fillId="0" borderId="21">
      <alignment horizontal="left" vertical="center" wrapText="1"/>
    </xf>
    <xf numFmtId="0" fontId="18" fillId="0" borderId="22">
      <alignment horizontal="left" vertical="center" wrapText="1"/>
    </xf>
    <xf numFmtId="0" fontId="18" fillId="0" borderId="23">
      <alignment horizontal="left" vertical="center" wrapText="1"/>
    </xf>
    <xf numFmtId="49" fontId="21" fillId="0" borderId="24">
      <alignment horizontal="left" vertical="center" wrapText="1"/>
    </xf>
    <xf numFmtId="49" fontId="18" fillId="0" borderId="25">
      <alignment horizontal="left" vertical="center" wrapText="1"/>
    </xf>
    <xf numFmtId="49" fontId="18" fillId="0" borderId="26">
      <alignment horizontal="left" vertical="center" wrapText="1"/>
    </xf>
    <xf numFmtId="49" fontId="19" fillId="0" borderId="27">
      <alignment horizontal="center"/>
    </xf>
    <xf numFmtId="49" fontId="19" fillId="0" borderId="28">
      <alignment horizontal="center" vertical="center" wrapText="1"/>
    </xf>
    <xf numFmtId="49" fontId="18" fillId="0" borderId="29">
      <alignment horizontal="center" vertical="center" wrapText="1"/>
    </xf>
    <xf numFmtId="49" fontId="18" fillId="0" borderId="15">
      <alignment horizontal="center" vertical="center" wrapText="1"/>
    </xf>
    <xf numFmtId="49" fontId="18" fillId="0" borderId="28">
      <alignment horizontal="center" vertical="center" wrapText="1"/>
    </xf>
    <xf numFmtId="49" fontId="18" fillId="0" borderId="19">
      <alignment horizontal="center" vertical="center" wrapText="1"/>
    </xf>
    <xf numFmtId="49" fontId="18" fillId="0" borderId="0">
      <alignment horizontal="center" vertical="center" wrapText="1"/>
    </xf>
    <xf numFmtId="49" fontId="18" fillId="0" borderId="6">
      <alignment horizontal="center" vertical="center" wrapText="1"/>
    </xf>
    <xf numFmtId="49" fontId="19" fillId="0" borderId="27">
      <alignment horizontal="center" vertical="center" wrapText="1"/>
    </xf>
    <xf numFmtId="49" fontId="18" fillId="0" borderId="30">
      <alignment horizontal="center" vertical="center" wrapText="1"/>
    </xf>
    <xf numFmtId="0" fontId="16" fillId="0" borderId="31"/>
    <xf numFmtId="0" fontId="18" fillId="0" borderId="27">
      <alignment horizontal="center" vertical="center"/>
    </xf>
    <xf numFmtId="0" fontId="18" fillId="0" borderId="29">
      <alignment horizontal="center" vertical="center"/>
    </xf>
    <xf numFmtId="0" fontId="18" fillId="0" borderId="15">
      <alignment horizontal="center" vertical="center"/>
    </xf>
    <xf numFmtId="0" fontId="18" fillId="0" borderId="28">
      <alignment horizontal="center" vertical="center"/>
    </xf>
    <xf numFmtId="49" fontId="18" fillId="0" borderId="7">
      <alignment horizontal="center" vertical="center"/>
    </xf>
    <xf numFmtId="49" fontId="18" fillId="0" borderId="2">
      <alignment horizontal="center" vertical="center"/>
    </xf>
    <xf numFmtId="49" fontId="18" fillId="0" borderId="3">
      <alignment horizontal="center" vertical="center"/>
    </xf>
    <xf numFmtId="49" fontId="18" fillId="0" borderId="1">
      <alignment horizontal="center" vertical="center"/>
    </xf>
    <xf numFmtId="49" fontId="18" fillId="0" borderId="6">
      <alignment horizontal="center"/>
    </xf>
    <xf numFmtId="0" fontId="18" fillId="0" borderId="19">
      <alignment horizontal="center"/>
    </xf>
    <xf numFmtId="49" fontId="18" fillId="0" borderId="6"/>
    <xf numFmtId="0" fontId="18" fillId="0" borderId="1">
      <alignment horizontal="center" vertical="top"/>
    </xf>
    <xf numFmtId="49" fontId="18" fillId="0" borderId="1">
      <alignment horizontal="center" vertical="top" wrapText="1"/>
    </xf>
    <xf numFmtId="0" fontId="18" fillId="0" borderId="2"/>
    <xf numFmtId="4" fontId="18" fillId="0" borderId="19">
      <alignment horizontal="right"/>
    </xf>
    <xf numFmtId="4" fontId="18" fillId="0" borderId="0">
      <alignment horizontal="right" shrinkToFit="1"/>
    </xf>
    <xf numFmtId="4" fontId="18" fillId="0" borderId="6">
      <alignment horizontal="right"/>
    </xf>
    <xf numFmtId="4" fontId="18" fillId="0" borderId="32">
      <alignment horizontal="right"/>
    </xf>
    <xf numFmtId="0" fontId="22" fillId="0" borderId="6"/>
    <xf numFmtId="0" fontId="22" fillId="0" borderId="19"/>
    <xf numFmtId="0" fontId="18" fillId="0" borderId="1">
      <alignment horizontal="center" vertical="top" wrapText="1"/>
    </xf>
    <xf numFmtId="0" fontId="18" fillId="0" borderId="6">
      <alignment horizontal="center"/>
    </xf>
    <xf numFmtId="49" fontId="18" fillId="0" borderId="19">
      <alignment horizontal="center"/>
    </xf>
    <xf numFmtId="49" fontId="18" fillId="0" borderId="0">
      <alignment horizontal="left"/>
    </xf>
    <xf numFmtId="4" fontId="18" fillId="0" borderId="2">
      <alignment horizontal="right"/>
    </xf>
    <xf numFmtId="0" fontId="18" fillId="0" borderId="1">
      <alignment horizontal="center" vertical="top"/>
    </xf>
    <xf numFmtId="4" fontId="18" fillId="0" borderId="17">
      <alignment horizontal="right"/>
    </xf>
    <xf numFmtId="0" fontId="18" fillId="0" borderId="17"/>
    <xf numFmtId="4" fontId="18" fillId="0" borderId="33">
      <alignment horizontal="right"/>
    </xf>
    <xf numFmtId="0" fontId="17" fillId="0" borderId="34"/>
    <xf numFmtId="0" fontId="16" fillId="3" borderId="0"/>
    <xf numFmtId="0" fontId="17" fillId="4" borderId="0"/>
    <xf numFmtId="0" fontId="19" fillId="0" borderId="0"/>
    <xf numFmtId="0" fontId="10" fillId="0" borderId="1">
      <alignment horizontal="center" vertical="center" wrapText="1"/>
    </xf>
    <xf numFmtId="0" fontId="23" fillId="0" borderId="1">
      <alignment horizontal="center" vertical="center" wrapText="1"/>
    </xf>
    <xf numFmtId="0" fontId="24" fillId="0" borderId="0"/>
    <xf numFmtId="0" fontId="10" fillId="0" borderId="1">
      <alignment horizontal="center" vertical="center" shrinkToFit="1"/>
    </xf>
    <xf numFmtId="0" fontId="23" fillId="0" borderId="1">
      <alignment horizontal="center" vertical="center" shrinkToFit="1"/>
    </xf>
    <xf numFmtId="0" fontId="18" fillId="0" borderId="0">
      <alignment horizontal="left"/>
    </xf>
    <xf numFmtId="49" fontId="23" fillId="0" borderId="1">
      <alignment horizontal="left" vertical="top" wrapText="1"/>
    </xf>
    <xf numFmtId="0" fontId="18" fillId="0" borderId="0"/>
    <xf numFmtId="0" fontId="25" fillId="0" borderId="1">
      <alignment horizontal="left"/>
    </xf>
    <xf numFmtId="0" fontId="17" fillId="0" borderId="0"/>
    <xf numFmtId="0" fontId="23" fillId="0" borderId="19"/>
    <xf numFmtId="0" fontId="16" fillId="0" borderId="0"/>
    <xf numFmtId="0" fontId="17" fillId="0" borderId="0"/>
    <xf numFmtId="0" fontId="23" fillId="0" borderId="0">
      <alignment horizontal="left" wrapText="1"/>
    </xf>
    <xf numFmtId="4" fontId="10" fillId="2" borderId="1">
      <alignment horizontal="right" vertical="top" shrinkToFit="1"/>
    </xf>
    <xf numFmtId="49" fontId="18" fillId="0" borderId="1">
      <alignment horizontal="center" vertical="center" wrapText="1"/>
    </xf>
    <xf numFmtId="4" fontId="23" fillId="2" borderId="1">
      <alignment horizontal="right" vertical="top" shrinkToFit="1"/>
    </xf>
    <xf numFmtId="49" fontId="18" fillId="0" borderId="1">
      <alignment horizontal="center" vertical="center" wrapText="1"/>
    </xf>
    <xf numFmtId="4" fontId="25" fillId="5" borderId="1">
      <alignment horizontal="right" vertical="top" shrinkToFit="1"/>
    </xf>
    <xf numFmtId="0" fontId="16" fillId="3" borderId="35"/>
    <xf numFmtId="0" fontId="17" fillId="0" borderId="0">
      <protection locked="0"/>
    </xf>
    <xf numFmtId="0" fontId="18" fillId="0" borderId="10">
      <alignment horizontal="left" wrapText="1"/>
    </xf>
    <xf numFmtId="0" fontId="23" fillId="0" borderId="0">
      <alignment horizontal="left" vertical="top" wrapText="1"/>
    </xf>
    <xf numFmtId="0" fontId="18" fillId="0" borderId="17">
      <alignment horizontal="left" wrapText="1" indent="1"/>
    </xf>
    <xf numFmtId="0" fontId="26" fillId="0" borderId="0">
      <alignment horizontal="center" wrapText="1"/>
    </xf>
    <xf numFmtId="0" fontId="18" fillId="0" borderId="8">
      <alignment horizontal="left" wrapText="1" indent="2"/>
    </xf>
    <xf numFmtId="0" fontId="26" fillId="0" borderId="0">
      <alignment horizontal="center"/>
    </xf>
    <xf numFmtId="0" fontId="10" fillId="0" borderId="0">
      <alignment horizontal="right"/>
    </xf>
    <xf numFmtId="0" fontId="23" fillId="0" borderId="0">
      <alignment wrapText="1"/>
    </xf>
    <xf numFmtId="4" fontId="25" fillId="5" borderId="1">
      <alignment horizontal="right" vertical="top" shrinkToFit="1"/>
    </xf>
    <xf numFmtId="0" fontId="27" fillId="0" borderId="0">
      <alignment horizontal="center" wrapText="1"/>
    </xf>
    <xf numFmtId="0" fontId="23" fillId="0" borderId="0">
      <alignment horizontal="right"/>
    </xf>
    <xf numFmtId="0" fontId="28" fillId="0" borderId="0">
      <alignment horizontal="center" vertical="top"/>
    </xf>
    <xf numFmtId="0" fontId="23" fillId="0" borderId="0"/>
    <xf numFmtId="0" fontId="18" fillId="0" borderId="6">
      <alignment wrapText="1"/>
    </xf>
    <xf numFmtId="0" fontId="23" fillId="0" borderId="36"/>
    <xf numFmtId="0" fontId="18" fillId="0" borderId="35">
      <alignment wrapText="1"/>
    </xf>
    <xf numFmtId="0" fontId="16" fillId="3" borderId="37"/>
    <xf numFmtId="49" fontId="18" fillId="0" borderId="27">
      <alignment horizontal="center" wrapText="1"/>
    </xf>
    <xf numFmtId="49" fontId="18" fillId="0" borderId="29">
      <alignment horizontal="center" wrapText="1"/>
    </xf>
    <xf numFmtId="49" fontId="18" fillId="0" borderId="15">
      <alignment horizontal="center"/>
    </xf>
    <xf numFmtId="0" fontId="16" fillId="3" borderId="38"/>
    <xf numFmtId="0" fontId="18" fillId="0" borderId="31"/>
    <xf numFmtId="0" fontId="18" fillId="0" borderId="0">
      <alignment horizontal="center"/>
    </xf>
    <xf numFmtId="49" fontId="18" fillId="0" borderId="19"/>
    <xf numFmtId="49" fontId="18" fillId="0" borderId="0"/>
    <xf numFmtId="49" fontId="18" fillId="0" borderId="7">
      <alignment horizontal="center"/>
    </xf>
    <xf numFmtId="49" fontId="18" fillId="0" borderId="2">
      <alignment horizontal="center"/>
    </xf>
    <xf numFmtId="49" fontId="18" fillId="0" borderId="3">
      <alignment horizontal="center"/>
    </xf>
    <xf numFmtId="49" fontId="18" fillId="0" borderId="1">
      <alignment horizontal="center" vertical="center" wrapText="1"/>
    </xf>
    <xf numFmtId="0" fontId="18" fillId="0" borderId="1">
      <alignment horizontal="center" vertical="center" wrapText="1"/>
    </xf>
    <xf numFmtId="49" fontId="18" fillId="0" borderId="32">
      <alignment horizontal="center" vertical="center" wrapText="1"/>
    </xf>
    <xf numFmtId="0" fontId="16" fillId="3" borderId="39"/>
    <xf numFmtId="4" fontId="18" fillId="0" borderId="1">
      <alignment horizontal="right"/>
    </xf>
    <xf numFmtId="4" fontId="18" fillId="0" borderId="3">
      <alignment horizontal="right"/>
    </xf>
    <xf numFmtId="0" fontId="18" fillId="6" borderId="31"/>
    <xf numFmtId="0" fontId="18" fillId="6" borderId="0"/>
    <xf numFmtId="0" fontId="19" fillId="0" borderId="0">
      <alignment horizontal="center"/>
    </xf>
    <xf numFmtId="49" fontId="29" fillId="0" borderId="0">
      <alignment horizontal="right"/>
    </xf>
    <xf numFmtId="0" fontId="18" fillId="0" borderId="0">
      <alignment horizontal="right"/>
    </xf>
    <xf numFmtId="0" fontId="30" fillId="0" borderId="0"/>
    <xf numFmtId="0" fontId="18" fillId="0" borderId="20">
      <alignment horizontal="center"/>
    </xf>
    <xf numFmtId="49" fontId="29" fillId="0" borderId="40">
      <alignment horizontal="right"/>
    </xf>
    <xf numFmtId="0" fontId="18" fillId="0" borderId="40">
      <alignment horizontal="right"/>
    </xf>
    <xf numFmtId="0" fontId="17" fillId="0" borderId="41"/>
    <xf numFmtId="0" fontId="30" fillId="0" borderId="6"/>
    <xf numFmtId="0" fontId="18" fillId="0" borderId="32">
      <alignment horizontal="center"/>
    </xf>
    <xf numFmtId="49" fontId="16" fillId="0" borderId="42">
      <alignment horizontal="center"/>
    </xf>
    <xf numFmtId="167" fontId="18" fillId="0" borderId="43">
      <alignment horizontal="center"/>
    </xf>
    <xf numFmtId="0" fontId="18" fillId="0" borderId="44">
      <alignment horizontal="center"/>
    </xf>
    <xf numFmtId="49" fontId="18" fillId="0" borderId="45">
      <alignment horizontal="center"/>
    </xf>
    <xf numFmtId="49" fontId="18" fillId="0" borderId="43">
      <alignment horizontal="center"/>
    </xf>
    <xf numFmtId="0" fontId="18" fillId="0" borderId="43">
      <alignment horizontal="center"/>
    </xf>
    <xf numFmtId="49" fontId="18" fillId="0" borderId="46">
      <alignment horizontal="center"/>
    </xf>
    <xf numFmtId="0" fontId="17" fillId="0" borderId="47"/>
    <xf numFmtId="0" fontId="16" fillId="0" borderId="36"/>
    <xf numFmtId="0" fontId="16" fillId="0" borderId="34"/>
    <xf numFmtId="49" fontId="16" fillId="0" borderId="0">
      <alignment horizontal="center"/>
    </xf>
    <xf numFmtId="167" fontId="18" fillId="0" borderId="0">
      <alignment horizontal="center"/>
    </xf>
    <xf numFmtId="49" fontId="18" fillId="0" borderId="0">
      <alignment horizontal="center"/>
    </xf>
    <xf numFmtId="0" fontId="18" fillId="0" borderId="41">
      <alignment horizontal="center"/>
    </xf>
    <xf numFmtId="0" fontId="30" fillId="0" borderId="48"/>
    <xf numFmtId="49" fontId="18" fillId="0" borderId="0">
      <alignment horizontal="right"/>
    </xf>
    <xf numFmtId="4" fontId="18" fillId="0" borderId="10">
      <alignment horizontal="right"/>
    </xf>
    <xf numFmtId="49" fontId="18" fillId="0" borderId="17">
      <alignment horizontal="center"/>
    </xf>
    <xf numFmtId="4" fontId="18" fillId="0" borderId="8">
      <alignment horizontal="right"/>
    </xf>
    <xf numFmtId="0" fontId="18" fillId="0" borderId="0">
      <alignment horizontal="left" wrapText="1"/>
    </xf>
    <xf numFmtId="0" fontId="18" fillId="0" borderId="6">
      <alignment horizontal="left"/>
    </xf>
    <xf numFmtId="0" fontId="18" fillId="0" borderId="49">
      <alignment horizontal="left" wrapText="1"/>
    </xf>
    <xf numFmtId="0" fontId="18" fillId="0" borderId="50">
      <alignment horizontal="left" wrapText="1" indent="1"/>
    </xf>
    <xf numFmtId="0" fontId="18" fillId="0" borderId="51"/>
    <xf numFmtId="0" fontId="19" fillId="0" borderId="52">
      <alignment horizontal="left" wrapText="1"/>
    </xf>
    <xf numFmtId="49" fontId="18" fillId="0" borderId="0">
      <alignment horizontal="center" wrapText="1"/>
    </xf>
    <xf numFmtId="49" fontId="18" fillId="0" borderId="28">
      <alignment horizontal="center" wrapText="1"/>
    </xf>
    <xf numFmtId="0" fontId="18" fillId="0" borderId="53">
      <alignment horizontal="center" wrapText="1"/>
    </xf>
    <xf numFmtId="0" fontId="16" fillId="3" borderId="31"/>
    <xf numFmtId="0" fontId="15" fillId="0" borderId="0"/>
    <xf numFmtId="0" fontId="2" fillId="0" borderId="0">
      <alignment vertical="top" wrapText="1"/>
    </xf>
    <xf numFmtId="0" fontId="15" fillId="0" borderId="0"/>
    <xf numFmtId="0" fontId="1" fillId="0" borderId="0"/>
    <xf numFmtId="0" fontId="2" fillId="0" borderId="0">
      <alignment vertical="top" wrapText="1"/>
    </xf>
  </cellStyleXfs>
  <cellXfs count="28">
    <xf numFmtId="0" fontId="0" fillId="0" borderId="0" xfId="0"/>
    <xf numFmtId="164" fontId="4" fillId="0" borderId="0" xfId="1" applyFont="1" applyFill="1" applyAlignment="1"/>
    <xf numFmtId="4" fontId="2" fillId="0" borderId="0" xfId="1" applyNumberFormat="1" applyFont="1" applyFill="1" applyAlignment="1">
      <alignment vertical="top" wrapText="1"/>
    </xf>
    <xf numFmtId="164" fontId="6" fillId="0" borderId="0" xfId="1" applyFont="1" applyFill="1" applyAlignment="1"/>
    <xf numFmtId="164" fontId="2" fillId="0" borderId="0" xfId="1" applyFill="1" applyAlignment="1"/>
    <xf numFmtId="0" fontId="7" fillId="0" borderId="0" xfId="2" applyNumberFormat="1" applyFont="1" applyFill="1" applyAlignment="1">
      <alignment vertical="center" wrapText="1"/>
    </xf>
    <xf numFmtId="0" fontId="8" fillId="0" borderId="0" xfId="2" applyNumberFormat="1" applyFont="1" applyFill="1" applyAlignment="1">
      <alignment vertical="center" wrapText="1"/>
    </xf>
    <xf numFmtId="164" fontId="13" fillId="0" borderId="4" xfId="1" applyFont="1" applyFill="1" applyBorder="1" applyAlignment="1">
      <alignment wrapText="1"/>
    </xf>
    <xf numFmtId="164" fontId="2" fillId="0" borderId="0" xfId="1" applyNumberFormat="1" applyFont="1" applyFill="1" applyAlignment="1">
      <alignment vertical="top" wrapText="1"/>
    </xf>
    <xf numFmtId="166" fontId="2" fillId="0" borderId="0" xfId="1" applyNumberFormat="1" applyFont="1" applyFill="1" applyAlignment="1">
      <alignment vertical="top" wrapText="1"/>
    </xf>
    <xf numFmtId="165" fontId="2" fillId="0" borderId="0" xfId="1" applyNumberFormat="1" applyFont="1" applyFill="1" applyAlignment="1">
      <alignment vertical="top" wrapText="1"/>
    </xf>
    <xf numFmtId="165" fontId="31" fillId="0" borderId="0" xfId="1" applyNumberFormat="1" applyFont="1" applyFill="1" applyAlignment="1">
      <alignment vertical="top" wrapText="1"/>
    </xf>
    <xf numFmtId="164" fontId="3" fillId="0" borderId="0" xfId="1" applyFont="1" applyFill="1" applyAlignment="1"/>
    <xf numFmtId="164" fontId="5" fillId="0" borderId="0" xfId="1" applyFont="1" applyFill="1" applyAlignment="1"/>
    <xf numFmtId="165" fontId="9" fillId="0" borderId="0" xfId="1" applyNumberFormat="1" applyFont="1" applyFill="1" applyAlignment="1">
      <alignment horizontal="right"/>
    </xf>
    <xf numFmtId="0" fontId="11" fillId="0" borderId="4" xfId="6" applyNumberFormat="1" applyFont="1" applyFill="1" applyBorder="1" applyProtection="1">
      <alignment horizontal="center" vertical="center" shrinkToFit="1"/>
    </xf>
    <xf numFmtId="0" fontId="11" fillId="0" borderId="4" xfId="5" applyNumberFormat="1" applyFont="1" applyFill="1" applyBorder="1" applyProtection="1">
      <alignment horizontal="center" vertical="center" wrapText="1"/>
    </xf>
    <xf numFmtId="0" fontId="10" fillId="0" borderId="4" xfId="6" applyNumberFormat="1" applyFill="1" applyBorder="1" applyProtection="1">
      <alignment horizontal="center" vertical="center" shrinkToFit="1"/>
    </xf>
    <xf numFmtId="165" fontId="11" fillId="0" borderId="4" xfId="6" applyNumberFormat="1" applyFont="1" applyFill="1" applyBorder="1" applyAlignment="1" applyProtection="1">
      <alignment horizontal="center" shrinkToFit="1"/>
    </xf>
    <xf numFmtId="49" fontId="11" fillId="0" borderId="4" xfId="7" applyNumberFormat="1" applyFont="1" applyFill="1" applyBorder="1" applyProtection="1">
      <alignment horizontal="left" vertical="center" wrapText="1"/>
    </xf>
    <xf numFmtId="49" fontId="14" fillId="0" borderId="4" xfId="8" applyNumberFormat="1" applyFont="1" applyFill="1" applyBorder="1" applyAlignment="1" applyProtection="1">
      <alignment horizontal="left" wrapText="1"/>
    </xf>
    <xf numFmtId="165" fontId="14" fillId="0" borderId="4" xfId="9" applyNumberFormat="1" applyFont="1" applyFill="1" applyBorder="1" applyAlignment="1" applyProtection="1">
      <alignment horizontal="center" shrinkToFit="1"/>
    </xf>
    <xf numFmtId="49" fontId="10" fillId="0" borderId="4" xfId="7" applyNumberFormat="1" applyFill="1" applyBorder="1" applyProtection="1">
      <alignment horizontal="left" vertical="center" wrapText="1"/>
    </xf>
    <xf numFmtId="49" fontId="10" fillId="0" borderId="4" xfId="8" applyNumberFormat="1" applyFill="1" applyBorder="1" applyAlignment="1" applyProtection="1">
      <alignment horizontal="left" wrapText="1"/>
    </xf>
    <xf numFmtId="165" fontId="10" fillId="0" borderId="4" xfId="9" applyNumberFormat="1" applyFill="1" applyBorder="1" applyAlignment="1" applyProtection="1">
      <alignment horizontal="center" shrinkToFit="1"/>
    </xf>
    <xf numFmtId="0" fontId="7" fillId="0" borderId="0" xfId="2" applyNumberFormat="1" applyFont="1" applyFill="1" applyAlignment="1">
      <alignment horizontal="center" vertical="center" wrapText="1"/>
    </xf>
    <xf numFmtId="0" fontId="11" fillId="0" borderId="4" xfId="3" applyNumberFormat="1" applyFont="1" applyFill="1" applyBorder="1" applyProtection="1">
      <alignment horizontal="center" vertical="center" wrapText="1"/>
    </xf>
    <xf numFmtId="0" fontId="11" fillId="0" borderId="4" xfId="3" applyFont="1" applyFill="1" applyBorder="1">
      <alignment horizontal="center" vertical="center" wrapText="1"/>
    </xf>
  </cellXfs>
  <cellStyles count="225">
    <cellStyle name="br" xfId="10"/>
    <cellStyle name="col" xfId="11"/>
    <cellStyle name="style0" xfId="12"/>
    <cellStyle name="style0 2" xfId="13"/>
    <cellStyle name="td" xfId="14"/>
    <cellStyle name="td 2" xfId="15"/>
    <cellStyle name="tr" xfId="16"/>
    <cellStyle name="xl100" xfId="17"/>
    <cellStyle name="xl101" xfId="18"/>
    <cellStyle name="xl102" xfId="19"/>
    <cellStyle name="xl103" xfId="20"/>
    <cellStyle name="xl104" xfId="21"/>
    <cellStyle name="xl105" xfId="22"/>
    <cellStyle name="xl106" xfId="23"/>
    <cellStyle name="xl107" xfId="24"/>
    <cellStyle name="xl108" xfId="25"/>
    <cellStyle name="xl109" xfId="26"/>
    <cellStyle name="xl110" xfId="27"/>
    <cellStyle name="xl111" xfId="28"/>
    <cellStyle name="xl112" xfId="29"/>
    <cellStyle name="xl113" xfId="30"/>
    <cellStyle name="xl114" xfId="31"/>
    <cellStyle name="xl115" xfId="32"/>
    <cellStyle name="xl116" xfId="33"/>
    <cellStyle name="xl117" xfId="34"/>
    <cellStyle name="xl118" xfId="35"/>
    <cellStyle name="xl119" xfId="36"/>
    <cellStyle name="xl120" xfId="37"/>
    <cellStyle name="xl121" xfId="38"/>
    <cellStyle name="xl122" xfId="39"/>
    <cellStyle name="xl123" xfId="40"/>
    <cellStyle name="xl124" xfId="41"/>
    <cellStyle name="xl125" xfId="42"/>
    <cellStyle name="xl126" xfId="43"/>
    <cellStyle name="xl127" xfId="44"/>
    <cellStyle name="xl128" xfId="45"/>
    <cellStyle name="xl129" xfId="46"/>
    <cellStyle name="xl130" xfId="47"/>
    <cellStyle name="xl131" xfId="48"/>
    <cellStyle name="xl132" xfId="49"/>
    <cellStyle name="xl133" xfId="50"/>
    <cellStyle name="xl134" xfId="51"/>
    <cellStyle name="xl135" xfId="52"/>
    <cellStyle name="xl136" xfId="53"/>
    <cellStyle name="xl137" xfId="54"/>
    <cellStyle name="xl138" xfId="55"/>
    <cellStyle name="xl139" xfId="56"/>
    <cellStyle name="xl140" xfId="57"/>
    <cellStyle name="xl141" xfId="58"/>
    <cellStyle name="xl142" xfId="59"/>
    <cellStyle name="xl143" xfId="60"/>
    <cellStyle name="xl144" xfId="61"/>
    <cellStyle name="xl145" xfId="62"/>
    <cellStyle name="xl146" xfId="63"/>
    <cellStyle name="xl147" xfId="64"/>
    <cellStyle name="xl148" xfId="65"/>
    <cellStyle name="xl149" xfId="66"/>
    <cellStyle name="xl150" xfId="67"/>
    <cellStyle name="xl151" xfId="68"/>
    <cellStyle name="xl152" xfId="69"/>
    <cellStyle name="xl153" xfId="70"/>
    <cellStyle name="xl154" xfId="71"/>
    <cellStyle name="xl155" xfId="72"/>
    <cellStyle name="xl156" xfId="73"/>
    <cellStyle name="xl157" xfId="74"/>
    <cellStyle name="xl158" xfId="75"/>
    <cellStyle name="xl159" xfId="76"/>
    <cellStyle name="xl160" xfId="77"/>
    <cellStyle name="xl161" xfId="78"/>
    <cellStyle name="xl162" xfId="79"/>
    <cellStyle name="xl163" xfId="80"/>
    <cellStyle name="xl164" xfId="81"/>
    <cellStyle name="xl165" xfId="82"/>
    <cellStyle name="xl166" xfId="83"/>
    <cellStyle name="xl167" xfId="84"/>
    <cellStyle name="xl168" xfId="85"/>
    <cellStyle name="xl169" xfId="86"/>
    <cellStyle name="xl170" xfId="87"/>
    <cellStyle name="xl171" xfId="88"/>
    <cellStyle name="xl172" xfId="89"/>
    <cellStyle name="xl173" xfId="90"/>
    <cellStyle name="xl174" xfId="91"/>
    <cellStyle name="xl175" xfId="92"/>
    <cellStyle name="xl176" xfId="93"/>
    <cellStyle name="xl177" xfId="94"/>
    <cellStyle name="xl178" xfId="95"/>
    <cellStyle name="xl179" xfId="96"/>
    <cellStyle name="xl180" xfId="97"/>
    <cellStyle name="xl181" xfId="98"/>
    <cellStyle name="xl182" xfId="99"/>
    <cellStyle name="xl183" xfId="100"/>
    <cellStyle name="xl184" xfId="101"/>
    <cellStyle name="xl185" xfId="102"/>
    <cellStyle name="xl186" xfId="103"/>
    <cellStyle name="xl187" xfId="104"/>
    <cellStyle name="xl188" xfId="105"/>
    <cellStyle name="xl189" xfId="106"/>
    <cellStyle name="xl190" xfId="107"/>
    <cellStyle name="xl191" xfId="108"/>
    <cellStyle name="xl192" xfId="109"/>
    <cellStyle name="xl193" xfId="110"/>
    <cellStyle name="xl194" xfId="111"/>
    <cellStyle name="xl195" xfId="112"/>
    <cellStyle name="xl196" xfId="113"/>
    <cellStyle name="xl197" xfId="114"/>
    <cellStyle name="xl198" xfId="115"/>
    <cellStyle name="xl199" xfId="116"/>
    <cellStyle name="xl200" xfId="117"/>
    <cellStyle name="xl201" xfId="118"/>
    <cellStyle name="xl202" xfId="119"/>
    <cellStyle name="xl203" xfId="120"/>
    <cellStyle name="xl21" xfId="121"/>
    <cellStyle name="xl21 2" xfId="122"/>
    <cellStyle name="xl22" xfId="123"/>
    <cellStyle name="xl22 2" xfId="124"/>
    <cellStyle name="xl22 3" xfId="125"/>
    <cellStyle name="xl23" xfId="126"/>
    <cellStyle name="xl23 2" xfId="127"/>
    <cellStyle name="xl23 3" xfId="128"/>
    <cellStyle name="xl24" xfId="129"/>
    <cellStyle name="xl24 2" xfId="130"/>
    <cellStyle name="xl25" xfId="131"/>
    <cellStyle name="xl25 2" xfId="132"/>
    <cellStyle name="xl26" xfId="133"/>
    <cellStyle name="xl26 2" xfId="134"/>
    <cellStyle name="xl27" xfId="3"/>
    <cellStyle name="xl27 2" xfId="135"/>
    <cellStyle name="xl27 3" xfId="4"/>
    <cellStyle name="xl27 4" xfId="136"/>
    <cellStyle name="xl28" xfId="5"/>
    <cellStyle name="xl28 2" xfId="137"/>
    <cellStyle name="xl29" xfId="138"/>
    <cellStyle name="xl29 2" xfId="139"/>
    <cellStyle name="xl29 3" xfId="140"/>
    <cellStyle name="xl30" xfId="7"/>
    <cellStyle name="xl30 2" xfId="141"/>
    <cellStyle name="xl30 3" xfId="142"/>
    <cellStyle name="xl31" xfId="143"/>
    <cellStyle name="xl31 2" xfId="144"/>
    <cellStyle name="xl32" xfId="145"/>
    <cellStyle name="xl32 2" xfId="146"/>
    <cellStyle name="xl33" xfId="147"/>
    <cellStyle name="xl33 2" xfId="148"/>
    <cellStyle name="xl34" xfId="6"/>
    <cellStyle name="xl34 2" xfId="149"/>
    <cellStyle name="xl34 3" xfId="150"/>
    <cellStyle name="xl35" xfId="8"/>
    <cellStyle name="xl35 2" xfId="151"/>
    <cellStyle name="xl35 2 2" xfId="152"/>
    <cellStyle name="xl35 3" xfId="153"/>
    <cellStyle name="xl36" xfId="154"/>
    <cellStyle name="xl36 2" xfId="155"/>
    <cellStyle name="xl37" xfId="156"/>
    <cellStyle name="xl37 2" xfId="157"/>
    <cellStyle name="xl38" xfId="158"/>
    <cellStyle name="xl38 2" xfId="159"/>
    <cellStyle name="xl39" xfId="160"/>
    <cellStyle name="xl40" xfId="9"/>
    <cellStyle name="xl41" xfId="161"/>
    <cellStyle name="xl42" xfId="162"/>
    <cellStyle name="xl43" xfId="163"/>
    <cellStyle name="xl44" xfId="164"/>
    <cellStyle name="xl45" xfId="165"/>
    <cellStyle name="xl46" xfId="166"/>
    <cellStyle name="xl47" xfId="167"/>
    <cellStyle name="xl48" xfId="168"/>
    <cellStyle name="xl49" xfId="169"/>
    <cellStyle name="xl50" xfId="170"/>
    <cellStyle name="xl51" xfId="171"/>
    <cellStyle name="xl52" xfId="172"/>
    <cellStyle name="xl53" xfId="173"/>
    <cellStyle name="xl54" xfId="174"/>
    <cellStyle name="xl55" xfId="175"/>
    <cellStyle name="xl56" xfId="176"/>
    <cellStyle name="xl57" xfId="177"/>
    <cellStyle name="xl58" xfId="178"/>
    <cellStyle name="xl59" xfId="179"/>
    <cellStyle name="xl60" xfId="180"/>
    <cellStyle name="xl61" xfId="181"/>
    <cellStyle name="xl62" xfId="182"/>
    <cellStyle name="xl63" xfId="183"/>
    <cellStyle name="xl64" xfId="184"/>
    <cellStyle name="xl65" xfId="185"/>
    <cellStyle name="xl66" xfId="186"/>
    <cellStyle name="xl67" xfId="187"/>
    <cellStyle name="xl68" xfId="188"/>
    <cellStyle name="xl69" xfId="189"/>
    <cellStyle name="xl70" xfId="190"/>
    <cellStyle name="xl71" xfId="191"/>
    <cellStyle name="xl72" xfId="192"/>
    <cellStyle name="xl73" xfId="193"/>
    <cellStyle name="xl74" xfId="194"/>
    <cellStyle name="xl75" xfId="195"/>
    <cellStyle name="xl76" xfId="196"/>
    <cellStyle name="xl77" xfId="197"/>
    <cellStyle name="xl78" xfId="198"/>
    <cellStyle name="xl79" xfId="199"/>
    <cellStyle name="xl80" xfId="200"/>
    <cellStyle name="xl81" xfId="201"/>
    <cellStyle name="xl82" xfId="202"/>
    <cellStyle name="xl83" xfId="203"/>
    <cellStyle name="xl84" xfId="204"/>
    <cellStyle name="xl85" xfId="205"/>
    <cellStyle name="xl86" xfId="206"/>
    <cellStyle name="xl87" xfId="207"/>
    <cellStyle name="xl88" xfId="208"/>
    <cellStyle name="xl89" xfId="209"/>
    <cellStyle name="xl90" xfId="210"/>
    <cellStyle name="xl91" xfId="211"/>
    <cellStyle name="xl92" xfId="212"/>
    <cellStyle name="xl93" xfId="213"/>
    <cellStyle name="xl94" xfId="214"/>
    <cellStyle name="xl95" xfId="215"/>
    <cellStyle name="xl96" xfId="216"/>
    <cellStyle name="xl97" xfId="217"/>
    <cellStyle name="xl98" xfId="218"/>
    <cellStyle name="xl99" xfId="219"/>
    <cellStyle name="Обычный" xfId="0" builtinId="0"/>
    <cellStyle name="Обычный 2" xfId="1"/>
    <cellStyle name="Обычный 2 2" xfId="2"/>
    <cellStyle name="Обычный 3" xfId="220"/>
    <cellStyle name="Обычный 3 2" xfId="221"/>
    <cellStyle name="Обычный 4" xfId="222"/>
    <cellStyle name="Обычный 5" xfId="223"/>
    <cellStyle name="Обычный 6" xfId="2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9"/>
  <sheetViews>
    <sheetView tabSelected="1" view="pageBreakPreview" zoomScale="124" zoomScaleNormal="100" zoomScaleSheetLayoutView="124" workbookViewId="0">
      <pane xSplit="3" ySplit="14" topLeftCell="D15" activePane="bottomRight" state="frozen"/>
      <selection pane="topRight" activeCell="D1" sqref="D1"/>
      <selection pane="bottomLeft" activeCell="A15" sqref="A15"/>
      <selection pane="bottomRight" activeCell="F20" sqref="F20"/>
    </sheetView>
  </sheetViews>
  <sheetFormatPr defaultRowHeight="12.75" x14ac:dyDescent="0.25"/>
  <cols>
    <col min="1" max="1" width="66.28515625" style="8" customWidth="1"/>
    <col min="2" max="3" width="5.5703125" style="8" customWidth="1"/>
    <col min="4" max="4" width="29.42578125" style="8" customWidth="1"/>
    <col min="5" max="5" width="16.28515625" style="2" customWidth="1"/>
    <col min="6" max="6" width="10.5703125" style="2" bestFit="1" customWidth="1"/>
    <col min="7" max="7" width="11.28515625" style="2" customWidth="1"/>
    <col min="8" max="14" width="9.140625" style="2"/>
    <col min="15" max="16384" width="9.140625" style="8"/>
  </cols>
  <sheetData>
    <row r="1" spans="1:9" ht="15" x14ac:dyDescent="0.25">
      <c r="A1" s="12"/>
      <c r="B1" s="1" t="s">
        <v>0</v>
      </c>
      <c r="C1" s="1"/>
      <c r="D1" s="1"/>
      <c r="E1" s="1"/>
    </row>
    <row r="2" spans="1:9" ht="15" x14ac:dyDescent="0.25">
      <c r="A2" s="12"/>
      <c r="B2" s="1" t="s">
        <v>1</v>
      </c>
      <c r="C2" s="1"/>
      <c r="D2" s="1"/>
      <c r="E2" s="1"/>
    </row>
    <row r="3" spans="1:9" ht="15" x14ac:dyDescent="0.25">
      <c r="A3" s="12"/>
      <c r="B3" s="1" t="s">
        <v>2</v>
      </c>
      <c r="C3" s="1"/>
      <c r="D3" s="1"/>
      <c r="E3" s="1"/>
    </row>
    <row r="4" spans="1:9" ht="15" x14ac:dyDescent="0.25">
      <c r="A4" s="12"/>
      <c r="B4" s="1" t="s">
        <v>101</v>
      </c>
      <c r="C4" s="1"/>
      <c r="D4" s="1"/>
      <c r="E4" s="1"/>
    </row>
    <row r="5" spans="1:9" ht="15" x14ac:dyDescent="0.25">
      <c r="A5" s="12"/>
      <c r="B5" s="1"/>
      <c r="C5" s="1"/>
      <c r="D5" s="1"/>
      <c r="E5" s="1"/>
    </row>
    <row r="6" spans="1:9" ht="14.25" x14ac:dyDescent="0.2">
      <c r="A6" s="13"/>
      <c r="B6" s="4"/>
      <c r="C6" s="4"/>
      <c r="D6" s="3"/>
    </row>
    <row r="7" spans="1:9" x14ac:dyDescent="0.2">
      <c r="A7" s="13"/>
      <c r="B7" s="4"/>
      <c r="C7" s="4"/>
      <c r="D7" s="4"/>
    </row>
    <row r="8" spans="1:9" ht="15" customHeight="1" x14ac:dyDescent="0.25">
      <c r="A8" s="25" t="s">
        <v>3</v>
      </c>
      <c r="B8" s="25"/>
      <c r="C8" s="25"/>
      <c r="D8" s="25"/>
      <c r="E8" s="5"/>
      <c r="F8" s="5"/>
      <c r="G8" s="5"/>
      <c r="H8" s="5"/>
      <c r="I8" s="5"/>
    </row>
    <row r="9" spans="1:9" ht="39.75" customHeight="1" x14ac:dyDescent="0.25">
      <c r="A9" s="25" t="s">
        <v>102</v>
      </c>
      <c r="B9" s="25"/>
      <c r="C9" s="25"/>
      <c r="D9" s="25"/>
      <c r="E9" s="6"/>
      <c r="F9" s="6"/>
      <c r="G9" s="6"/>
      <c r="H9" s="6"/>
      <c r="I9" s="6"/>
    </row>
    <row r="10" spans="1:9" ht="21" customHeight="1" x14ac:dyDescent="0.2">
      <c r="A10" s="13"/>
      <c r="B10" s="4"/>
      <c r="C10" s="4"/>
      <c r="D10" s="14" t="s">
        <v>4</v>
      </c>
    </row>
    <row r="11" spans="1:9" ht="9.75" customHeight="1" x14ac:dyDescent="0.25">
      <c r="A11" s="26" t="s">
        <v>5</v>
      </c>
      <c r="B11" s="26" t="s">
        <v>6</v>
      </c>
      <c r="C11" s="26" t="s">
        <v>7</v>
      </c>
      <c r="D11" s="26" t="s">
        <v>100</v>
      </c>
    </row>
    <row r="12" spans="1:9" ht="9.75" customHeight="1" x14ac:dyDescent="0.25">
      <c r="A12" s="27"/>
      <c r="B12" s="27"/>
      <c r="C12" s="27"/>
      <c r="D12" s="27"/>
    </row>
    <row r="13" spans="1:9" x14ac:dyDescent="0.25">
      <c r="A13" s="16">
        <v>1</v>
      </c>
      <c r="B13" s="15">
        <v>2</v>
      </c>
      <c r="C13" s="15">
        <v>3</v>
      </c>
      <c r="D13" s="15">
        <v>4</v>
      </c>
    </row>
    <row r="14" spans="1:9" x14ac:dyDescent="0.2">
      <c r="A14" s="7" t="s">
        <v>8</v>
      </c>
      <c r="B14" s="17" t="s">
        <v>9</v>
      </c>
      <c r="C14" s="17" t="s">
        <v>9</v>
      </c>
      <c r="D14" s="18">
        <f>D15+D25+D27+D32+D41+D47+D50+D58+D61+D70+D76+D81+D85+D87</f>
        <v>63120147.281640001</v>
      </c>
      <c r="H14" s="10"/>
      <c r="I14" s="10"/>
    </row>
    <row r="15" spans="1:9" x14ac:dyDescent="0.2">
      <c r="A15" s="19" t="s">
        <v>10</v>
      </c>
      <c r="B15" s="20" t="s">
        <v>11</v>
      </c>
      <c r="C15" s="20" t="s">
        <v>9</v>
      </c>
      <c r="D15" s="21">
        <f>SUM(D16:D24)</f>
        <v>2437176.0234399997</v>
      </c>
      <c r="H15" s="10"/>
      <c r="I15" s="10"/>
    </row>
    <row r="16" spans="1:9" ht="25.5" x14ac:dyDescent="0.2">
      <c r="A16" s="22" t="s">
        <v>12</v>
      </c>
      <c r="B16" s="23" t="s">
        <v>11</v>
      </c>
      <c r="C16" s="23" t="s">
        <v>13</v>
      </c>
      <c r="D16" s="24">
        <v>6068.68336</v>
      </c>
      <c r="H16" s="10"/>
      <c r="I16" s="10"/>
    </row>
    <row r="17" spans="1:9" ht="38.25" x14ac:dyDescent="0.2">
      <c r="A17" s="22" t="s">
        <v>14</v>
      </c>
      <c r="B17" s="23" t="s">
        <v>11</v>
      </c>
      <c r="C17" s="23" t="s">
        <v>15</v>
      </c>
      <c r="D17" s="24">
        <v>100186.78836000001</v>
      </c>
      <c r="H17" s="10"/>
      <c r="I17" s="10"/>
    </row>
    <row r="18" spans="1:9" ht="38.25" x14ac:dyDescent="0.2">
      <c r="A18" s="22" t="s">
        <v>16</v>
      </c>
      <c r="B18" s="23" t="s">
        <v>11</v>
      </c>
      <c r="C18" s="23" t="s">
        <v>17</v>
      </c>
      <c r="D18" s="24">
        <v>82465.28138</v>
      </c>
      <c r="H18" s="10"/>
      <c r="I18" s="10"/>
    </row>
    <row r="19" spans="1:9" x14ac:dyDescent="0.2">
      <c r="A19" s="22" t="s">
        <v>18</v>
      </c>
      <c r="B19" s="23" t="s">
        <v>11</v>
      </c>
      <c r="C19" s="23" t="s">
        <v>19</v>
      </c>
      <c r="D19" s="24">
        <v>133097.32371999999</v>
      </c>
      <c r="H19" s="10"/>
      <c r="I19" s="10"/>
    </row>
    <row r="20" spans="1:9" ht="25.5" x14ac:dyDescent="0.2">
      <c r="A20" s="22" t="s">
        <v>20</v>
      </c>
      <c r="B20" s="23" t="s">
        <v>11</v>
      </c>
      <c r="C20" s="23" t="s">
        <v>21</v>
      </c>
      <c r="D20" s="24">
        <v>123734.34236</v>
      </c>
      <c r="H20" s="10"/>
      <c r="I20" s="10"/>
    </row>
    <row r="21" spans="1:9" x14ac:dyDescent="0.2">
      <c r="A21" s="22" t="s">
        <v>22</v>
      </c>
      <c r="B21" s="23" t="s">
        <v>11</v>
      </c>
      <c r="C21" s="23" t="s">
        <v>23</v>
      </c>
      <c r="D21" s="24">
        <v>34583.950559999997</v>
      </c>
      <c r="H21" s="10"/>
      <c r="I21" s="10"/>
    </row>
    <row r="22" spans="1:9" x14ac:dyDescent="0.2">
      <c r="A22" s="22" t="s">
        <v>24</v>
      </c>
      <c r="B22" s="23" t="s">
        <v>11</v>
      </c>
      <c r="C22" s="23" t="s">
        <v>25</v>
      </c>
      <c r="D22" s="24">
        <v>0</v>
      </c>
      <c r="H22" s="10"/>
      <c r="I22" s="10"/>
    </row>
    <row r="23" spans="1:9" ht="25.5" x14ac:dyDescent="0.2">
      <c r="A23" s="22" t="s">
        <v>26</v>
      </c>
      <c r="B23" s="23" t="s">
        <v>11</v>
      </c>
      <c r="C23" s="23" t="s">
        <v>27</v>
      </c>
      <c r="D23" s="24">
        <v>108826.17368000001</v>
      </c>
      <c r="H23" s="10"/>
      <c r="I23" s="10"/>
    </row>
    <row r="24" spans="1:9" x14ac:dyDescent="0.2">
      <c r="A24" s="22" t="s">
        <v>28</v>
      </c>
      <c r="B24" s="23" t="s">
        <v>11</v>
      </c>
      <c r="C24" s="23" t="s">
        <v>29</v>
      </c>
      <c r="D24" s="24">
        <v>1848213.4800199999</v>
      </c>
      <c r="H24" s="10"/>
      <c r="I24" s="10"/>
    </row>
    <row r="25" spans="1:9" x14ac:dyDescent="0.2">
      <c r="A25" s="19" t="s">
        <v>30</v>
      </c>
      <c r="B25" s="20" t="s">
        <v>13</v>
      </c>
      <c r="C25" s="20" t="s">
        <v>9</v>
      </c>
      <c r="D25" s="21">
        <f>D26</f>
        <v>32896.0337</v>
      </c>
      <c r="H25" s="10"/>
      <c r="I25" s="10"/>
    </row>
    <row r="26" spans="1:9" x14ac:dyDescent="0.2">
      <c r="A26" s="22" t="s">
        <v>31</v>
      </c>
      <c r="B26" s="23" t="s">
        <v>13</v>
      </c>
      <c r="C26" s="23" t="s">
        <v>15</v>
      </c>
      <c r="D26" s="24">
        <v>32896.0337</v>
      </c>
      <c r="H26" s="10"/>
      <c r="I26" s="10"/>
    </row>
    <row r="27" spans="1:9" ht="20.25" customHeight="1" x14ac:dyDescent="0.2">
      <c r="A27" s="19" t="s">
        <v>32</v>
      </c>
      <c r="B27" s="20" t="s">
        <v>15</v>
      </c>
      <c r="C27" s="20" t="s">
        <v>9</v>
      </c>
      <c r="D27" s="21">
        <f>SUM(D28:D31)</f>
        <v>405459.61139000003</v>
      </c>
      <c r="H27" s="10"/>
      <c r="I27" s="10"/>
    </row>
    <row r="28" spans="1:9" x14ac:dyDescent="0.2">
      <c r="A28" s="22" t="s">
        <v>33</v>
      </c>
      <c r="B28" s="23" t="s">
        <v>15</v>
      </c>
      <c r="C28" s="23" t="s">
        <v>17</v>
      </c>
      <c r="D28" s="24">
        <v>39495.537609999999</v>
      </c>
      <c r="H28" s="10"/>
      <c r="I28" s="10"/>
    </row>
    <row r="29" spans="1:9" x14ac:dyDescent="0.2">
      <c r="A29" s="22" t="s">
        <v>98</v>
      </c>
      <c r="B29" s="23" t="s">
        <v>15</v>
      </c>
      <c r="C29" s="23" t="s">
        <v>34</v>
      </c>
      <c r="D29" s="24">
        <v>72407.331820000007</v>
      </c>
      <c r="H29" s="10"/>
      <c r="I29" s="10"/>
    </row>
    <row r="30" spans="1:9" ht="25.5" x14ac:dyDescent="0.2">
      <c r="A30" s="22" t="s">
        <v>99</v>
      </c>
      <c r="B30" s="23" t="s">
        <v>15</v>
      </c>
      <c r="C30" s="23" t="s">
        <v>35</v>
      </c>
      <c r="D30" s="24">
        <v>285786.74200999999</v>
      </c>
      <c r="H30" s="10"/>
      <c r="I30" s="10"/>
    </row>
    <row r="31" spans="1:9" ht="25.5" x14ac:dyDescent="0.2">
      <c r="A31" s="22" t="s">
        <v>36</v>
      </c>
      <c r="B31" s="23" t="s">
        <v>15</v>
      </c>
      <c r="C31" s="23" t="s">
        <v>37</v>
      </c>
      <c r="D31" s="24">
        <v>7769.9999500000004</v>
      </c>
      <c r="H31" s="10"/>
      <c r="I31" s="10"/>
    </row>
    <row r="32" spans="1:9" x14ac:dyDescent="0.2">
      <c r="A32" s="19" t="s">
        <v>38</v>
      </c>
      <c r="B32" s="20" t="s">
        <v>17</v>
      </c>
      <c r="C32" s="20" t="s">
        <v>9</v>
      </c>
      <c r="D32" s="21">
        <f>SUM(D33:D40)</f>
        <v>17610786.228500001</v>
      </c>
      <c r="H32" s="10"/>
      <c r="I32" s="10"/>
    </row>
    <row r="33" spans="1:9" x14ac:dyDescent="0.2">
      <c r="A33" s="22" t="s">
        <v>39</v>
      </c>
      <c r="B33" s="23" t="s">
        <v>17</v>
      </c>
      <c r="C33" s="23" t="s">
        <v>11</v>
      </c>
      <c r="D33" s="24">
        <v>181632.91495999999</v>
      </c>
      <c r="H33" s="10"/>
      <c r="I33" s="10"/>
    </row>
    <row r="34" spans="1:9" x14ac:dyDescent="0.2">
      <c r="A34" s="22" t="s">
        <v>40</v>
      </c>
      <c r="B34" s="23" t="s">
        <v>17</v>
      </c>
      <c r="C34" s="23" t="s">
        <v>19</v>
      </c>
      <c r="D34" s="24">
        <v>2157769.3744800002</v>
      </c>
      <c r="H34" s="10"/>
      <c r="I34" s="10"/>
    </row>
    <row r="35" spans="1:9" x14ac:dyDescent="0.2">
      <c r="A35" s="22" t="s">
        <v>41</v>
      </c>
      <c r="B35" s="23" t="s">
        <v>17</v>
      </c>
      <c r="C35" s="23" t="s">
        <v>21</v>
      </c>
      <c r="D35" s="24">
        <v>84977.313460000005</v>
      </c>
      <c r="H35" s="10"/>
      <c r="I35" s="10"/>
    </row>
    <row r="36" spans="1:9" x14ac:dyDescent="0.2">
      <c r="A36" s="22" t="s">
        <v>42</v>
      </c>
      <c r="B36" s="23" t="s">
        <v>17</v>
      </c>
      <c r="C36" s="23" t="s">
        <v>23</v>
      </c>
      <c r="D36" s="24">
        <v>211060.1637</v>
      </c>
      <c r="H36" s="10"/>
      <c r="I36" s="10"/>
    </row>
    <row r="37" spans="1:9" x14ac:dyDescent="0.2">
      <c r="A37" s="22" t="s">
        <v>43</v>
      </c>
      <c r="B37" s="23" t="s">
        <v>17</v>
      </c>
      <c r="C37" s="23" t="s">
        <v>44</v>
      </c>
      <c r="D37" s="24">
        <v>356499.88847000001</v>
      </c>
      <c r="H37" s="10"/>
      <c r="I37" s="10"/>
    </row>
    <row r="38" spans="1:9" x14ac:dyDescent="0.2">
      <c r="A38" s="22" t="s">
        <v>45</v>
      </c>
      <c r="B38" s="23" t="s">
        <v>17</v>
      </c>
      <c r="C38" s="23" t="s">
        <v>34</v>
      </c>
      <c r="D38" s="24">
        <v>13281432.56514</v>
      </c>
      <c r="H38" s="10"/>
      <c r="I38" s="10"/>
    </row>
    <row r="39" spans="1:9" x14ac:dyDescent="0.2">
      <c r="A39" s="22" t="s">
        <v>46</v>
      </c>
      <c r="B39" s="23" t="s">
        <v>17</v>
      </c>
      <c r="C39" s="23" t="s">
        <v>35</v>
      </c>
      <c r="D39" s="24">
        <v>305541.50008000003</v>
      </c>
      <c r="H39" s="10"/>
      <c r="I39" s="10"/>
    </row>
    <row r="40" spans="1:9" x14ac:dyDescent="0.2">
      <c r="A40" s="22" t="s">
        <v>47</v>
      </c>
      <c r="B40" s="23" t="s">
        <v>17</v>
      </c>
      <c r="C40" s="23" t="s">
        <v>27</v>
      </c>
      <c r="D40" s="24">
        <v>1031872.50821</v>
      </c>
      <c r="H40" s="10"/>
      <c r="I40" s="10"/>
    </row>
    <row r="41" spans="1:9" x14ac:dyDescent="0.2">
      <c r="A41" s="19" t="s">
        <v>48</v>
      </c>
      <c r="B41" s="20" t="s">
        <v>19</v>
      </c>
      <c r="C41" s="20" t="s">
        <v>9</v>
      </c>
      <c r="D41" s="21">
        <f>SUM(D42:D46)</f>
        <v>3596811.2405300001</v>
      </c>
      <c r="H41" s="10"/>
      <c r="I41" s="10"/>
    </row>
    <row r="42" spans="1:9" x14ac:dyDescent="0.2">
      <c r="A42" s="22" t="s">
        <v>49</v>
      </c>
      <c r="B42" s="23" t="s">
        <v>19</v>
      </c>
      <c r="C42" s="23" t="s">
        <v>11</v>
      </c>
      <c r="D42" s="24">
        <v>1630137.33534</v>
      </c>
      <c r="H42" s="10"/>
      <c r="I42" s="10"/>
    </row>
    <row r="43" spans="1:9" x14ac:dyDescent="0.2">
      <c r="A43" s="22" t="s">
        <v>50</v>
      </c>
      <c r="B43" s="23" t="s">
        <v>19</v>
      </c>
      <c r="C43" s="23" t="s">
        <v>13</v>
      </c>
      <c r="D43" s="24">
        <v>1073256.8082600001</v>
      </c>
      <c r="H43" s="10"/>
      <c r="I43" s="10"/>
    </row>
    <row r="44" spans="1:9" x14ac:dyDescent="0.2">
      <c r="A44" s="22" t="s">
        <v>51</v>
      </c>
      <c r="B44" s="23" t="s">
        <v>19</v>
      </c>
      <c r="C44" s="23" t="s">
        <v>15</v>
      </c>
      <c r="D44" s="24">
        <v>562656.55073000002</v>
      </c>
      <c r="H44" s="10"/>
      <c r="I44" s="10"/>
    </row>
    <row r="45" spans="1:9" ht="25.5" x14ac:dyDescent="0.2">
      <c r="A45" s="22" t="s">
        <v>97</v>
      </c>
      <c r="B45" s="23" t="s">
        <v>19</v>
      </c>
      <c r="C45" s="23" t="s">
        <v>17</v>
      </c>
      <c r="D45" s="24">
        <v>1475</v>
      </c>
      <c r="H45" s="10"/>
      <c r="I45" s="10"/>
    </row>
    <row r="46" spans="1:9" x14ac:dyDescent="0.2">
      <c r="A46" s="22" t="s">
        <v>52</v>
      </c>
      <c r="B46" s="23" t="s">
        <v>19</v>
      </c>
      <c r="C46" s="23" t="s">
        <v>19</v>
      </c>
      <c r="D46" s="24">
        <v>329285.54619999998</v>
      </c>
      <c r="H46" s="10"/>
      <c r="I46" s="10"/>
    </row>
    <row r="47" spans="1:9" x14ac:dyDescent="0.2">
      <c r="A47" s="19" t="s">
        <v>53</v>
      </c>
      <c r="B47" s="20" t="s">
        <v>21</v>
      </c>
      <c r="C47" s="20" t="s">
        <v>9</v>
      </c>
      <c r="D47" s="21">
        <f>SUM(D48:D49)</f>
        <v>1616888.5994200001</v>
      </c>
      <c r="H47" s="10"/>
      <c r="I47" s="10"/>
    </row>
    <row r="48" spans="1:9" x14ac:dyDescent="0.2">
      <c r="A48" s="22" t="s">
        <v>54</v>
      </c>
      <c r="B48" s="23" t="s">
        <v>21</v>
      </c>
      <c r="C48" s="23" t="s">
        <v>15</v>
      </c>
      <c r="D48" s="24">
        <v>5363.3159999999998</v>
      </c>
      <c r="H48" s="10"/>
      <c r="I48" s="10"/>
    </row>
    <row r="49" spans="1:9" x14ac:dyDescent="0.2">
      <c r="A49" s="22" t="s">
        <v>55</v>
      </c>
      <c r="B49" s="23" t="s">
        <v>21</v>
      </c>
      <c r="C49" s="23" t="s">
        <v>19</v>
      </c>
      <c r="D49" s="24">
        <v>1611525.28342</v>
      </c>
      <c r="H49" s="10"/>
      <c r="I49" s="10"/>
    </row>
    <row r="50" spans="1:9" x14ac:dyDescent="0.2">
      <c r="A50" s="19" t="s">
        <v>56</v>
      </c>
      <c r="B50" s="20" t="s">
        <v>23</v>
      </c>
      <c r="C50" s="20" t="s">
        <v>9</v>
      </c>
      <c r="D50" s="21">
        <f>SUM(D51:D57)</f>
        <v>14212338.226760004</v>
      </c>
      <c r="H50" s="10"/>
      <c r="I50" s="11"/>
    </row>
    <row r="51" spans="1:9" x14ac:dyDescent="0.2">
      <c r="A51" s="22" t="s">
        <v>57</v>
      </c>
      <c r="B51" s="23" t="s">
        <v>23</v>
      </c>
      <c r="C51" s="23" t="s">
        <v>11</v>
      </c>
      <c r="D51" s="24">
        <v>2975411.5040000002</v>
      </c>
      <c r="H51" s="10"/>
      <c r="I51" s="10"/>
    </row>
    <row r="52" spans="1:9" x14ac:dyDescent="0.2">
      <c r="A52" s="22" t="s">
        <v>58</v>
      </c>
      <c r="B52" s="23" t="s">
        <v>23</v>
      </c>
      <c r="C52" s="23" t="s">
        <v>13</v>
      </c>
      <c r="D52" s="24">
        <v>9054784.7633200008</v>
      </c>
      <c r="H52" s="10"/>
      <c r="I52" s="10"/>
    </row>
    <row r="53" spans="1:9" x14ac:dyDescent="0.2">
      <c r="A53" s="22" t="s">
        <v>59</v>
      </c>
      <c r="B53" s="23" t="s">
        <v>23</v>
      </c>
      <c r="C53" s="23" t="s">
        <v>15</v>
      </c>
      <c r="D53" s="24">
        <v>160002.42741</v>
      </c>
      <c r="H53" s="10"/>
      <c r="I53" s="10"/>
    </row>
    <row r="54" spans="1:9" x14ac:dyDescent="0.2">
      <c r="A54" s="22" t="s">
        <v>60</v>
      </c>
      <c r="B54" s="23" t="s">
        <v>23</v>
      </c>
      <c r="C54" s="23" t="s">
        <v>17</v>
      </c>
      <c r="D54" s="24">
        <v>1246998.2605699999</v>
      </c>
      <c r="H54" s="10"/>
      <c r="I54" s="10"/>
    </row>
    <row r="55" spans="1:9" ht="25.5" x14ac:dyDescent="0.2">
      <c r="A55" s="22" t="s">
        <v>61</v>
      </c>
      <c r="B55" s="23" t="s">
        <v>23</v>
      </c>
      <c r="C55" s="23" t="s">
        <v>19</v>
      </c>
      <c r="D55" s="24">
        <v>80731.139309999999</v>
      </c>
      <c r="H55" s="10"/>
      <c r="I55" s="10"/>
    </row>
    <row r="56" spans="1:9" x14ac:dyDescent="0.2">
      <c r="A56" s="22" t="s">
        <v>62</v>
      </c>
      <c r="B56" s="23" t="s">
        <v>23</v>
      </c>
      <c r="C56" s="23" t="s">
        <v>23</v>
      </c>
      <c r="D56" s="24">
        <v>210795.51647999999</v>
      </c>
      <c r="H56" s="10"/>
      <c r="I56" s="10"/>
    </row>
    <row r="57" spans="1:9" x14ac:dyDescent="0.2">
      <c r="A57" s="22" t="s">
        <v>63</v>
      </c>
      <c r="B57" s="23" t="s">
        <v>23</v>
      </c>
      <c r="C57" s="23" t="s">
        <v>34</v>
      </c>
      <c r="D57" s="24">
        <v>483614.61567000003</v>
      </c>
      <c r="H57" s="10"/>
      <c r="I57" s="10"/>
    </row>
    <row r="58" spans="1:9" x14ac:dyDescent="0.2">
      <c r="A58" s="19" t="s">
        <v>64</v>
      </c>
      <c r="B58" s="20" t="s">
        <v>44</v>
      </c>
      <c r="C58" s="20" t="s">
        <v>9</v>
      </c>
      <c r="D58" s="21">
        <f>SUM(D59:D60)</f>
        <v>1276205.0414400001</v>
      </c>
      <c r="H58" s="10"/>
      <c r="I58" s="10"/>
    </row>
    <row r="59" spans="1:9" x14ac:dyDescent="0.2">
      <c r="A59" s="22" t="s">
        <v>65</v>
      </c>
      <c r="B59" s="23" t="s">
        <v>44</v>
      </c>
      <c r="C59" s="23" t="s">
        <v>11</v>
      </c>
      <c r="D59" s="24">
        <v>1219043.6272</v>
      </c>
      <c r="H59" s="10"/>
      <c r="I59" s="10"/>
    </row>
    <row r="60" spans="1:9" x14ac:dyDescent="0.2">
      <c r="A60" s="22" t="s">
        <v>66</v>
      </c>
      <c r="B60" s="23" t="s">
        <v>44</v>
      </c>
      <c r="C60" s="23" t="s">
        <v>17</v>
      </c>
      <c r="D60" s="24">
        <v>57161.414239999998</v>
      </c>
      <c r="H60" s="10"/>
      <c r="I60" s="10"/>
    </row>
    <row r="61" spans="1:9" x14ac:dyDescent="0.2">
      <c r="A61" s="19" t="s">
        <v>67</v>
      </c>
      <c r="B61" s="20" t="s">
        <v>34</v>
      </c>
      <c r="C61" s="20" t="s">
        <v>9</v>
      </c>
      <c r="D61" s="21">
        <f>SUM(D62:D69)</f>
        <v>4446643.3475200003</v>
      </c>
      <c r="H61" s="10"/>
      <c r="I61" s="10"/>
    </row>
    <row r="62" spans="1:9" x14ac:dyDescent="0.2">
      <c r="A62" s="22" t="s">
        <v>68</v>
      </c>
      <c r="B62" s="23" t="s">
        <v>34</v>
      </c>
      <c r="C62" s="23" t="s">
        <v>11</v>
      </c>
      <c r="D62" s="24">
        <v>885422.58160999999</v>
      </c>
      <c r="H62" s="10"/>
      <c r="I62" s="10"/>
    </row>
    <row r="63" spans="1:9" x14ac:dyDescent="0.2">
      <c r="A63" s="22" t="s">
        <v>69</v>
      </c>
      <c r="B63" s="23" t="s">
        <v>34</v>
      </c>
      <c r="C63" s="23" t="s">
        <v>13</v>
      </c>
      <c r="D63" s="24">
        <v>1236170.0329400001</v>
      </c>
      <c r="H63" s="10"/>
      <c r="I63" s="10"/>
    </row>
    <row r="64" spans="1:9" x14ac:dyDescent="0.2">
      <c r="A64" s="22" t="s">
        <v>70</v>
      </c>
      <c r="B64" s="23" t="s">
        <v>34</v>
      </c>
      <c r="C64" s="23" t="s">
        <v>15</v>
      </c>
      <c r="D64" s="24">
        <v>16827.815269999999</v>
      </c>
      <c r="H64" s="10"/>
      <c r="I64" s="10"/>
    </row>
    <row r="65" spans="1:9" x14ac:dyDescent="0.2">
      <c r="A65" s="22" t="s">
        <v>71</v>
      </c>
      <c r="B65" s="23" t="s">
        <v>34</v>
      </c>
      <c r="C65" s="23" t="s">
        <v>17</v>
      </c>
      <c r="D65" s="24">
        <v>58932.8338</v>
      </c>
      <c r="H65" s="10"/>
      <c r="I65" s="10"/>
    </row>
    <row r="66" spans="1:9" x14ac:dyDescent="0.2">
      <c r="A66" s="22" t="s">
        <v>72</v>
      </c>
      <c r="B66" s="23" t="s">
        <v>34</v>
      </c>
      <c r="C66" s="23" t="s">
        <v>19</v>
      </c>
      <c r="D66" s="24">
        <v>117314.24125000001</v>
      </c>
      <c r="H66" s="10"/>
      <c r="I66" s="10"/>
    </row>
    <row r="67" spans="1:9" ht="25.5" x14ac:dyDescent="0.2">
      <c r="A67" s="22" t="s">
        <v>73</v>
      </c>
      <c r="B67" s="23" t="s">
        <v>34</v>
      </c>
      <c r="C67" s="23" t="s">
        <v>21</v>
      </c>
      <c r="D67" s="24">
        <v>101781.9</v>
      </c>
      <c r="H67" s="10"/>
      <c r="I67" s="10"/>
    </row>
    <row r="68" spans="1:9" x14ac:dyDescent="0.2">
      <c r="A68" s="22" t="s">
        <v>74</v>
      </c>
      <c r="B68" s="23" t="s">
        <v>34</v>
      </c>
      <c r="C68" s="23" t="s">
        <v>23</v>
      </c>
      <c r="D68" s="24">
        <v>10797.124</v>
      </c>
      <c r="H68" s="10"/>
      <c r="I68" s="10"/>
    </row>
    <row r="69" spans="1:9" x14ac:dyDescent="0.2">
      <c r="A69" s="22" t="s">
        <v>75</v>
      </c>
      <c r="B69" s="23" t="s">
        <v>34</v>
      </c>
      <c r="C69" s="23" t="s">
        <v>34</v>
      </c>
      <c r="D69" s="24">
        <v>2019396.81865</v>
      </c>
      <c r="H69" s="10"/>
      <c r="I69" s="10"/>
    </row>
    <row r="70" spans="1:9" x14ac:dyDescent="0.2">
      <c r="A70" s="19" t="s">
        <v>76</v>
      </c>
      <c r="B70" s="20" t="s">
        <v>35</v>
      </c>
      <c r="C70" s="20" t="s">
        <v>9</v>
      </c>
      <c r="D70" s="21">
        <f>SUM(D71:D75)</f>
        <v>12676748.025869999</v>
      </c>
      <c r="H70" s="10"/>
      <c r="I70" s="10"/>
    </row>
    <row r="71" spans="1:9" x14ac:dyDescent="0.2">
      <c r="A71" s="22" t="s">
        <v>77</v>
      </c>
      <c r="B71" s="23" t="s">
        <v>35</v>
      </c>
      <c r="C71" s="23" t="s">
        <v>11</v>
      </c>
      <c r="D71" s="24">
        <v>121388.70143</v>
      </c>
      <c r="H71" s="10"/>
      <c r="I71" s="10"/>
    </row>
    <row r="72" spans="1:9" x14ac:dyDescent="0.2">
      <c r="A72" s="22" t="s">
        <v>78</v>
      </c>
      <c r="B72" s="23" t="s">
        <v>35</v>
      </c>
      <c r="C72" s="23" t="s">
        <v>13</v>
      </c>
      <c r="D72" s="24">
        <v>2677098.4266499998</v>
      </c>
      <c r="H72" s="10"/>
      <c r="I72" s="10"/>
    </row>
    <row r="73" spans="1:9" x14ac:dyDescent="0.2">
      <c r="A73" s="22" t="s">
        <v>79</v>
      </c>
      <c r="B73" s="23" t="s">
        <v>35</v>
      </c>
      <c r="C73" s="23" t="s">
        <v>15</v>
      </c>
      <c r="D73" s="24">
        <v>7640759.1647300003</v>
      </c>
      <c r="H73" s="10"/>
      <c r="I73" s="10"/>
    </row>
    <row r="74" spans="1:9" x14ac:dyDescent="0.2">
      <c r="A74" s="22" t="s">
        <v>80</v>
      </c>
      <c r="B74" s="23" t="s">
        <v>35</v>
      </c>
      <c r="C74" s="23" t="s">
        <v>17</v>
      </c>
      <c r="D74" s="24">
        <v>2035804.32864</v>
      </c>
      <c r="H74" s="10"/>
      <c r="I74" s="11"/>
    </row>
    <row r="75" spans="1:9" x14ac:dyDescent="0.2">
      <c r="A75" s="22" t="s">
        <v>81</v>
      </c>
      <c r="B75" s="23" t="s">
        <v>35</v>
      </c>
      <c r="C75" s="23" t="s">
        <v>21</v>
      </c>
      <c r="D75" s="24">
        <v>201697.40442000001</v>
      </c>
      <c r="H75" s="10"/>
      <c r="I75" s="10"/>
    </row>
    <row r="76" spans="1:9" x14ac:dyDescent="0.2">
      <c r="A76" s="19" t="s">
        <v>82</v>
      </c>
      <c r="B76" s="20" t="s">
        <v>25</v>
      </c>
      <c r="C76" s="20" t="s">
        <v>9</v>
      </c>
      <c r="D76" s="21">
        <f>SUM(D77:D80)</f>
        <v>1738746.6179400003</v>
      </c>
      <c r="H76" s="10"/>
      <c r="I76" s="10"/>
    </row>
    <row r="77" spans="1:9" x14ac:dyDescent="0.2">
      <c r="A77" s="22" t="s">
        <v>83</v>
      </c>
      <c r="B77" s="23" t="s">
        <v>25</v>
      </c>
      <c r="C77" s="23" t="s">
        <v>11</v>
      </c>
      <c r="D77" s="24">
        <v>306496.05239000003</v>
      </c>
      <c r="H77" s="10"/>
      <c r="I77" s="10"/>
    </row>
    <row r="78" spans="1:9" x14ac:dyDescent="0.2">
      <c r="A78" s="22" t="s">
        <v>84</v>
      </c>
      <c r="B78" s="23" t="s">
        <v>25</v>
      </c>
      <c r="C78" s="23" t="s">
        <v>13</v>
      </c>
      <c r="D78" s="24">
        <v>134445.93607</v>
      </c>
      <c r="H78" s="10"/>
      <c r="I78" s="10"/>
    </row>
    <row r="79" spans="1:9" x14ac:dyDescent="0.2">
      <c r="A79" s="22" t="s">
        <v>85</v>
      </c>
      <c r="B79" s="23" t="s">
        <v>25</v>
      </c>
      <c r="C79" s="23" t="s">
        <v>15</v>
      </c>
      <c r="D79" s="24">
        <v>1278578.8781300001</v>
      </c>
      <c r="H79" s="10"/>
      <c r="I79" s="10"/>
    </row>
    <row r="80" spans="1:9" x14ac:dyDescent="0.2">
      <c r="A80" s="22" t="s">
        <v>86</v>
      </c>
      <c r="B80" s="23" t="s">
        <v>25</v>
      </c>
      <c r="C80" s="23" t="s">
        <v>19</v>
      </c>
      <c r="D80" s="24">
        <v>19225.751349999999</v>
      </c>
      <c r="H80" s="10"/>
      <c r="I80" s="10"/>
    </row>
    <row r="81" spans="1:9" x14ac:dyDescent="0.2">
      <c r="A81" s="19" t="s">
        <v>87</v>
      </c>
      <c r="B81" s="20" t="s">
        <v>27</v>
      </c>
      <c r="C81" s="20" t="s">
        <v>9</v>
      </c>
      <c r="D81" s="21">
        <f>SUM(D82:D84)</f>
        <v>172932.90503000002</v>
      </c>
      <c r="H81" s="10"/>
      <c r="I81" s="10"/>
    </row>
    <row r="82" spans="1:9" x14ac:dyDescent="0.2">
      <c r="A82" s="22" t="s">
        <v>88</v>
      </c>
      <c r="B82" s="23" t="s">
        <v>27</v>
      </c>
      <c r="C82" s="23" t="s">
        <v>11</v>
      </c>
      <c r="D82" s="24">
        <v>60893.599999999999</v>
      </c>
      <c r="H82" s="10"/>
      <c r="I82" s="10"/>
    </row>
    <row r="83" spans="1:9" x14ac:dyDescent="0.2">
      <c r="A83" s="22" t="s">
        <v>89</v>
      </c>
      <c r="B83" s="23" t="s">
        <v>27</v>
      </c>
      <c r="C83" s="23" t="s">
        <v>13</v>
      </c>
      <c r="D83" s="24">
        <v>72299.084340000001</v>
      </c>
      <c r="H83" s="10"/>
      <c r="I83" s="10"/>
    </row>
    <row r="84" spans="1:9" x14ac:dyDescent="0.2">
      <c r="A84" s="22" t="s">
        <v>90</v>
      </c>
      <c r="B84" s="23" t="s">
        <v>27</v>
      </c>
      <c r="C84" s="23" t="s">
        <v>17</v>
      </c>
      <c r="D84" s="24">
        <v>39740.220690000002</v>
      </c>
      <c r="H84" s="10"/>
      <c r="I84" s="10"/>
    </row>
    <row r="85" spans="1:9" x14ac:dyDescent="0.2">
      <c r="A85" s="19" t="s">
        <v>91</v>
      </c>
      <c r="B85" s="20" t="s">
        <v>29</v>
      </c>
      <c r="C85" s="20" t="s">
        <v>9</v>
      </c>
      <c r="D85" s="21">
        <f>D86</f>
        <v>301031.87698</v>
      </c>
      <c r="H85" s="10"/>
      <c r="I85" s="10"/>
    </row>
    <row r="86" spans="1:9" x14ac:dyDescent="0.2">
      <c r="A86" s="22" t="s">
        <v>92</v>
      </c>
      <c r="B86" s="23" t="s">
        <v>29</v>
      </c>
      <c r="C86" s="23" t="s">
        <v>11</v>
      </c>
      <c r="D86" s="24">
        <v>301031.87698</v>
      </c>
      <c r="H86" s="10"/>
      <c r="I86" s="10"/>
    </row>
    <row r="87" spans="1:9" ht="25.5" x14ac:dyDescent="0.2">
      <c r="A87" s="19" t="s">
        <v>93</v>
      </c>
      <c r="B87" s="20" t="s">
        <v>37</v>
      </c>
      <c r="C87" s="20" t="s">
        <v>9</v>
      </c>
      <c r="D87" s="21">
        <f>SUM(D88:D90)</f>
        <v>2595483.50312</v>
      </c>
      <c r="H87" s="10"/>
      <c r="I87" s="10"/>
    </row>
    <row r="88" spans="1:9" ht="25.5" x14ac:dyDescent="0.2">
      <c r="A88" s="22" t="s">
        <v>94</v>
      </c>
      <c r="B88" s="23" t="s">
        <v>37</v>
      </c>
      <c r="C88" s="23" t="s">
        <v>11</v>
      </c>
      <c r="D88" s="24">
        <v>1123565.3999999999</v>
      </c>
      <c r="H88" s="10"/>
      <c r="I88" s="10"/>
    </row>
    <row r="89" spans="1:9" x14ac:dyDescent="0.2">
      <c r="A89" s="22" t="s">
        <v>95</v>
      </c>
      <c r="B89" s="23" t="s">
        <v>37</v>
      </c>
      <c r="C89" s="23" t="s">
        <v>13</v>
      </c>
      <c r="D89" s="24">
        <v>1170115.2194099999</v>
      </c>
      <c r="H89" s="10"/>
      <c r="I89" s="10"/>
    </row>
    <row r="90" spans="1:9" x14ac:dyDescent="0.2">
      <c r="A90" s="22" t="s">
        <v>96</v>
      </c>
      <c r="B90" s="23" t="s">
        <v>37</v>
      </c>
      <c r="C90" s="23" t="s">
        <v>15</v>
      </c>
      <c r="D90" s="24">
        <v>301802.88371000002</v>
      </c>
      <c r="H90" s="10"/>
      <c r="I90" s="10"/>
    </row>
    <row r="91" spans="1:9" x14ac:dyDescent="0.25">
      <c r="D91" s="9"/>
    </row>
    <row r="92" spans="1:9" x14ac:dyDescent="0.25">
      <c r="A92" s="9"/>
      <c r="B92" s="9"/>
      <c r="C92" s="9"/>
      <c r="D92" s="9"/>
    </row>
    <row r="93" spans="1:9" x14ac:dyDescent="0.25">
      <c r="A93" s="9"/>
      <c r="B93" s="9"/>
      <c r="C93" s="9"/>
      <c r="D93" s="9"/>
    </row>
    <row r="94" spans="1:9" x14ac:dyDescent="0.25">
      <c r="A94" s="9"/>
      <c r="B94" s="9"/>
      <c r="C94" s="9"/>
      <c r="D94" s="9"/>
    </row>
    <row r="95" spans="1:9" x14ac:dyDescent="0.25">
      <c r="A95" s="9"/>
      <c r="B95" s="9"/>
      <c r="C95" s="9"/>
      <c r="D95" s="9"/>
    </row>
    <row r="96" spans="1:9" x14ac:dyDescent="0.25">
      <c r="A96" s="9"/>
      <c r="B96" s="9"/>
      <c r="C96" s="9"/>
      <c r="D96" s="9"/>
    </row>
    <row r="97" spans="1:4" x14ac:dyDescent="0.25">
      <c r="A97" s="9"/>
      <c r="B97" s="9"/>
      <c r="C97" s="9"/>
      <c r="D97" s="9"/>
    </row>
    <row r="98" spans="1:4" x14ac:dyDescent="0.25">
      <c r="A98" s="9"/>
      <c r="B98" s="9"/>
      <c r="C98" s="9"/>
      <c r="D98" s="9"/>
    </row>
    <row r="99" spans="1:4" x14ac:dyDescent="0.25">
      <c r="A99" s="9"/>
      <c r="B99" s="9"/>
      <c r="C99" s="9"/>
      <c r="D99" s="9"/>
    </row>
  </sheetData>
  <autoFilter ref="A13:N90"/>
  <mergeCells count="6">
    <mergeCell ref="A8:D8"/>
    <mergeCell ref="A9:D9"/>
    <mergeCell ref="A11:A12"/>
    <mergeCell ref="B11:B12"/>
    <mergeCell ref="C11:C12"/>
    <mergeCell ref="D11:D12"/>
  </mergeCells>
  <pageMargins left="0.47244094488188981" right="0.15748031496062992" top="0.35433070866141736" bottom="0.23622047244094491" header="0.15748031496062992" footer="0.15748031496062992"/>
  <pageSetup paperSize="9" scale="9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2</vt:lpstr>
      <vt:lpstr>Лист1</vt:lpstr>
      <vt:lpstr>'прил 2'!Заголовки_для_печати</vt:lpstr>
      <vt:lpstr>'прил 2'!Область_печати</vt:lpstr>
    </vt:vector>
  </TitlesOfParts>
  <Company>Россельхозбанк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Никольская Т.А.</dc:creator>
  <cp:lastModifiedBy>Никольская Т.А.</cp:lastModifiedBy>
  <cp:lastPrinted>2024-02-06T12:26:44Z</cp:lastPrinted>
  <dcterms:created xsi:type="dcterms:W3CDTF">2021-03-10T12:50:52Z</dcterms:created>
  <dcterms:modified xsi:type="dcterms:W3CDTF">2024-02-06T12:26:48Z</dcterms:modified>
</cp:coreProperties>
</file>